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Training Log" sheetId="2" state="visible" r:id="rId4"/>
    <sheet name="Summary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<sst xmlns="http://schemas.openxmlformats.org/spreadsheetml/2006/main" count="40" uniqueCount="39">
  <si>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Employee Training Tracking Matrix</t>
  </si>
  <si>
    <t xml:space="preserve">A single-sheet tracker for who needs which training, whether they have done it, and when it expires. Renewal dates, overdue flags and the compliance rollup are all formula-driven — you only ever type in the yellow columns.</t>
  </si>
  <si>
    <t xml:space="preserve">HOW TO USE</t>
  </si>
  <si>
    <t xml:space="preserve">1.  Open the 'Training Log' tab. One row per person, per course.</t>
  </si>
  <si>
    <t xml:space="preserve">2.  Fill the yellow columns: Employee, Role, Department, Course, Required, Status, Completed, Renew (months).</t>
  </si>
  <si>
    <t xml:space="preserve">3.  Next due, Days to due and Flag calculate themselves. Do not type in the grey columns.</t>
  </si>
  <si>
    <t xml:space="preserve">4.  The 'Summary' tab rolls the whole log up into a compliance rate, plus overdue and due-soon counts.</t>
  </si>
  <si>
    <t xml:space="preserve">LEGEND</t>
  </si>
  <si>
    <t xml:space="preserve">Yellow  —  you fill this in</t>
  </si>
  <si>
    <t xml:space="preserve">Grey    —  calculated by formula, leave alone</t>
  </si>
  <si>
    <t xml:space="preserve">Row 2 of the log is a worked example. Delete it once you have your own data.</t>
  </si>
  <si>
    <t xml:space="preserve">Template by MyPass LMS (kprise.com). Free to use and adapt. Dates recalculate from TODAY(), so the sheet stays current every time you open it.</t>
  </si>
  <si>
    <t xml:space="preserve">Employee</t>
  </si>
  <si>
    <t xml:space="preserve">Role</t>
  </si>
  <si>
    <t xml:space="preserve">Department</t>
  </si>
  <si>
    <t xml:space="preserve">Course</t>
  </si>
  <si>
    <t xml:space="preserve">Required</t>
  </si>
  <si>
    <t xml:space="preserve">Status</t>
  </si>
  <si>
    <t xml:space="preserve">Completed</t>
  </si>
  <si>
    <t xml:space="preserve">Renew (months)</t>
  </si>
  <si>
    <t xml:space="preserve">Next due</t>
  </si>
  <si>
    <t xml:space="preserve">Days to due</t>
  </si>
  <si>
    <t xml:space="preserve">Flag</t>
  </si>
  <si>
    <t xml:space="preserve">A. Rivera</t>
  </si>
  <si>
    <t xml:space="preserve">Field technician</t>
  </si>
  <si>
    <t xml:space="preserve">Operations</t>
  </si>
  <si>
    <t xml:space="preserve">Bloodborne Pathogens</t>
  </si>
  <si>
    <t xml:space="preserve">Yes</t>
  </si>
  <si>
    <t xml:space="preserve">Complete</t>
  </si>
  <si>
    <t xml:space="preserve">2026-03-14</t>
  </si>
  <si>
    <t xml:space="preserve">Renew (months) = how often the course must be retaken. Leave blank for one-off training; Next due then stays empty and the row reads OK once complete.</t>
  </si>
  <si>
    <t xml:space="preserve">Compliance summary</t>
  </si>
  <si>
    <t xml:space="preserve">Required assignments</t>
  </si>
  <si>
    <t xml:space="preserve">Compliance rate</t>
  </si>
  <si>
    <t xml:space="preserve">Overdue</t>
  </si>
  <si>
    <t xml:space="preserve">Due within 30 days</t>
  </si>
  <si>
    <t xml:space="preserve">Outstanding (not complete)</t>
  </si>
  <si>
    <t xml:space="preserve">People tracked</t>
  </si>
  <si>
    <t xml:space="preserve">Every figure reads the Training Log tab directly. Add rows there and these update on open.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</si>
</sst>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"/>
    <numFmt numFmtId="167" formatCode="0.0%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F2430"/>
      <name val="Arial"/>
      <family val="0"/>
      <charset val="1"/>
    </font>
    <font>
      <sz val="10"/>
      <color rgb="FF1F2430"/>
      <name val="Arial"/>
      <family val="0"/>
      <charset val="1"/>
    </font>
    <font>
      <b val="true"/>
      <sz val="10"/>
      <color rgb="FF5B2FD4"/>
      <name val="Arial"/>
      <family val="0"/>
      <charset val="1"/>
    </font>
    <font>
      <sz val="9"/>
      <color rgb="FF6E6F7E"/>
      <name val="Arial"/>
      <family val="0"/>
      <charset val="1"/>
    </font>
    <font>
      <sz val="10"/>
      <color rgb="FF41424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DB"/>
        <bgColor rgb="FFF2F3F6"/>
      </patternFill>
    </fill>
    <fill>
      <patternFill patternType="solid">
        <fgColor rgb="FFF2F3F6"/>
        <bgColor rgb="FFEDE7FC"/>
      </patternFill>
    </fill>
    <fill>
      <patternFill patternType="solid">
        <fgColor rgb="FFEDE7FC"/>
        <bgColor rgb="FFF2F3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9E0"/>
      </left>
      <right style="thin">
        <color rgb="FFD8D9E0"/>
      </right>
      <top style="thin">
        <color rgb="FFD8D9E0"/>
      </top>
      <bottom style="thin">
        <color rgb="FFD8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3F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EDE7FC"/>
      <rgbColor rgb="FF660066"/>
      <rgbColor rgb="FFFF8080"/>
      <rgbColor rgb="FF0066CC"/>
      <rgbColor rgb="FFD8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5B2FD4"/>
      <rgbColor rgb="FF33CCCC"/>
      <rgbColor rgb="FF99CC00"/>
      <rgbColor rgb="FFFFCC00"/>
      <rgbColor rgb="FFFF9900"/>
      <rgbColor rgb="FFFF6600"/>
      <rgbColor rgb="FF6E6F7E"/>
      <rgbColor rgb="FF969696"/>
      <rgbColor rgb="FF003366"/>
      <rgbColor rgb="FF339966"/>
      <rgbColor rgb="FF003300"/>
      <rgbColor rgb="FF333300"/>
      <rgbColor rgb="FF993300"/>
      <rgbColor rgb="FF993366"/>
      <rgbColor rgb="FF41424F"/>
      <rgbColor rgb="FF1F24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4"/>
  </cols>
  <sheetData>
    <row r="2" customFormat="false" ht="18.55" hidden="false" customHeight="false" outlineLevel="0" collapsed="false">
      <c r="B2" s="1" t="s">
        <v>0</v>
      </c>
    </row>
    <row r="4" customFormat="false" ht="45.75" hidden="false" customHeight="tru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7" customFormat="false" ht="27.75" hidden="false" customHeight="true" outlineLevel="0" collapsed="false">
      <c r="B7" s="2" t="s">
        <v>3</v>
      </c>
    </row>
    <row r="8" customFormat="false" ht="27.75" hidden="false" customHeight="true" outlineLevel="0" collapsed="false">
      <c r="B8" s="2" t="s">
        <v>4</v>
      </c>
    </row>
    <row r="9" customFormat="false" ht="27.75" hidden="false" customHeight="true" outlineLevel="0" collapsed="false">
      <c r="B9" s="2" t="s">
        <v>5</v>
      </c>
    </row>
    <row r="10" customFormat="false" ht="27.75" hidden="false" customHeight="true" outlineLevel="0" collapsed="false">
      <c r="B10" s="2" t="s">
        <v>6</v>
      </c>
    </row>
    <row r="12" customFormat="false" ht="15" hidden="false" customHeight="false" outlineLevel="0" collapsed="false">
      <c r="B12" s="3" t="s">
        <v>7</v>
      </c>
    </row>
    <row r="13" customFormat="false" ht="15" hidden="false" customHeight="false" outlineLevel="0" collapsed="false">
      <c r="B13" s="4" t="s">
        <v>8</v>
      </c>
    </row>
    <row r="14" customFormat="false" ht="15" hidden="false" customHeight="false" outlineLevel="0" collapsed="false">
      <c r="B14" s="5" t="s">
        <v>9</v>
      </c>
    </row>
    <row r="15" customFormat="false" ht="15" hidden="false" customHeight="false" outlineLevel="0" collapsed="false">
      <c r="B15" s="6" t="s">
        <v>10</v>
      </c>
    </row>
    <row r="17" customFormat="false" ht="22.35" hidden="false" customHeight="false" outlineLevel="0" collapsed="false">
      <c r="B17" s="7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34"/>
    <col collapsed="false" customWidth="true" hidden="false" outlineLevel="0" max="5" min="5" style="0" width="11"/>
    <col collapsed="false" customWidth="true" hidden="false" outlineLevel="0" max="7" min="6" style="0" width="13"/>
    <col collapsed="false" customWidth="true" hidden="false" outlineLevel="0" max="8" min="8" style="0" width="15"/>
    <col collapsed="false" customWidth="true" hidden="false" outlineLevel="0" max="10" min="9" style="0" width="13"/>
    <col collapsed="false" customWidth="true" hidden="false" outlineLevel="0" max="11" min="11" style="0" width="14"/>
  </cols>
  <sheetData>
    <row r="1" customFormat="false" ht="27.75" hidden="false" customHeight="true" outlineLevel="0" collapsed="false">
      <c r="A1" s="8" t="s">
        <v>12</v>
      </c>
      <c r="B1" s="8" t="s">
        <v>13</v>
      </c>
      <c r="C1" s="8" t="s">
        <v>14</v>
      </c>
      <c r="D1" s="8" t="s">
        <v>15</v>
      </c>
      <c r="E1" s="8" t="s">
        <v>16</v>
      </c>
      <c r="F1" s="8" t="s">
        <v>17</v>
      </c>
      <c r="G1" s="8" t="s">
        <v>18</v>
      </c>
      <c r="H1" s="8" t="s">
        <v>19</v>
      </c>
      <c r="I1" s="8" t="s">
        <v>20</v>
      </c>
      <c r="J1" s="8" t="s">
        <v>21</v>
      </c>
      <c r="K1" s="8" t="s">
        <v>22</v>
      </c>
    </row>
    <row r="2" customFormat="false" ht="15" hidden="false" customHeight="false" outlineLevel="0" collapsed="false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9" t="s">
        <v>29</v>
      </c>
      <c r="H2" s="4" t="n">
        <v>12</v>
      </c>
      <c r="I2" s="10" t="n">
        <f aca="false">IF(OR($G2="",$H2=""),"",EDATE($G2,$H2))</f>
        <v>46460</v>
      </c>
      <c r="J2" s="11" t="n">
        <f aca="true">IF($I2="","",$I2-TODAY())</f>
        <v>187</v>
      </c>
      <c r="K2" s="12" t="str">
        <f aca="false">IF($A2="","",IF($E2&lt;&gt;"Yes","Not required",IF($F2&lt;&gt;"Complete","Outstanding",IF($I2="","OK",IF($J2&lt;0,"Overdue",IF($J2&lt;=30,"Due soon","OK"))))))</f>
        <v>OK</v>
      </c>
    </row>
    <row r="3" customFormat="false" ht="15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10" t="str">
        <f aca="false">IF(OR($G3="",$H3=""),"",EDATE($G3,$H3))</f>
        <v/>
      </c>
      <c r="J3" s="11" t="str">
        <f aca="true">IF($I3="","",$I3-TODAY())</f>
        <v/>
      </c>
      <c r="K3" s="12" t="str">
        <f aca="false">IF($A3="","",IF($E3&lt;&gt;"Yes","Not required",IF($F3&lt;&gt;"Complete","Outstanding",IF($I3="","OK",IF($J3&lt;0,"Overdue",IF($J3&lt;=30,"Due soon","OK"))))))</f>
        <v/>
      </c>
    </row>
    <row r="4" customFormat="false" ht="15" hidden="false" customHeight="false" outlineLevel="0" collapsed="false">
      <c r="A4" s="4"/>
      <c r="B4" s="4"/>
      <c r="C4" s="4"/>
      <c r="D4" s="4"/>
      <c r="E4" s="4"/>
      <c r="F4" s="4"/>
      <c r="G4" s="4"/>
      <c r="H4" s="4"/>
      <c r="I4" s="10" t="str">
        <f aca="false">IF(OR($G4="",$H4=""),"",EDATE($G4,$H4))</f>
        <v/>
      </c>
      <c r="J4" s="11" t="str">
        <f aca="true">IF($I4="","",$I4-TODAY())</f>
        <v/>
      </c>
      <c r="K4" s="12" t="str">
        <f aca="false">IF($A4="","",IF($E4&lt;&gt;"Yes","Not required",IF($F4&lt;&gt;"Complete","Outstanding",IF($I4="","OK",IF($J4&lt;0,"Overdue",IF($J4&lt;=30,"Due soon","OK"))))))</f>
        <v/>
      </c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10" t="str">
        <f aca="false">IF(OR($G5="",$H5=""),"",EDATE($G5,$H5))</f>
        <v/>
      </c>
      <c r="J5" s="11" t="str">
        <f aca="true">IF($I5="","",$I5-TODAY())</f>
        <v/>
      </c>
      <c r="K5" s="12" t="str">
        <f aca="false">IF($A5="","",IF($E5&lt;&gt;"Yes","Not required",IF($F5&lt;&gt;"Complete","Outstanding",IF($I5="","OK",IF($J5&lt;0,"Overdue",IF($J5&lt;=30,"Due soon","OK"))))))</f>
        <v/>
      </c>
    </row>
    <row r="6" customFormat="false" ht="1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10" t="str">
        <f aca="false">IF(OR($G6="",$H6=""),"",EDATE($G6,$H6))</f>
        <v/>
      </c>
      <c r="J6" s="11" t="str">
        <f aca="true">IF($I6="","",$I6-TODAY())</f>
        <v/>
      </c>
      <c r="K6" s="12" t="str">
        <f aca="false">IF($A6="","",IF($E6&lt;&gt;"Yes","Not required",IF($F6&lt;&gt;"Complete","Outstanding",IF($I6="","OK",IF($J6&lt;0,"Overdue",IF($J6&lt;=30,"Due soon","OK"))))))</f>
        <v/>
      </c>
    </row>
    <row r="7" customFormat="false" ht="1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10" t="str">
        <f aca="false">IF(OR($G7="",$H7=""),"",EDATE($G7,$H7))</f>
        <v/>
      </c>
      <c r="J7" s="11" t="str">
        <f aca="true">IF($I7="","",$I7-TODAY())</f>
        <v/>
      </c>
      <c r="K7" s="12" t="str">
        <f aca="false">IF($A7="","",IF($E7&lt;&gt;"Yes","Not required",IF($F7&lt;&gt;"Complete","Outstanding",IF($I7="","OK",IF($J7&lt;0,"Overdue",IF($J7&lt;=30,"Due soon","OK"))))))</f>
        <v/>
      </c>
    </row>
    <row r="8" customFormat="false" ht="1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10" t="str">
        <f aca="false">IF(OR($G8="",$H8=""),"",EDATE($G8,$H8))</f>
        <v/>
      </c>
      <c r="J8" s="11" t="str">
        <f aca="true">IF($I8="","",$I8-TODAY())</f>
        <v/>
      </c>
      <c r="K8" s="12" t="str">
        <f aca="false">IF($A8="","",IF($E8&lt;&gt;"Yes","Not required",IF($F8&lt;&gt;"Complete","Outstanding",IF($I8="","OK",IF($J8&lt;0,"Overdue",IF($J8&lt;=30,"Due soon","OK"))))))</f>
        <v/>
      </c>
    </row>
    <row r="9" customFormat="false" ht="1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10" t="str">
        <f aca="false">IF(OR($G9="",$H9=""),"",EDATE($G9,$H9))</f>
        <v/>
      </c>
      <c r="J9" s="11" t="str">
        <f aca="true">IF($I9="","",$I9-TODAY())</f>
        <v/>
      </c>
      <c r="K9" s="12" t="str">
        <f aca="false">IF($A9="","",IF($E9&lt;&gt;"Yes","Not required",IF($F9&lt;&gt;"Complete","Outstanding",IF($I9="","OK",IF($J9&lt;0,"Overdue",IF($J9&lt;=30,"Due soon","OK"))))))</f>
        <v/>
      </c>
    </row>
    <row r="10" customFormat="false" ht="15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10" t="str">
        <f aca="false">IF(OR($G10="",$H10=""),"",EDATE($G10,$H10))</f>
        <v/>
      </c>
      <c r="J10" s="11" t="str">
        <f aca="true">IF($I10="","",$I10-TODAY())</f>
        <v/>
      </c>
      <c r="K10" s="12" t="str">
        <f aca="false">IF($A10="","",IF($E10&lt;&gt;"Yes","Not required",IF($F10&lt;&gt;"Complete","Outstanding",IF($I10="","OK",IF($J10&lt;0,"Overdue",IF($J10&lt;=30,"Due soon","OK"))))))</f>
        <v/>
      </c>
    </row>
    <row r="11" customFormat="false" ht="15" hidden="false" customHeight="false" outlineLevel="0" collapsed="false">
      <c r="A11" s="4"/>
      <c r="B11" s="4"/>
      <c r="C11" s="4"/>
      <c r="D11" s="4"/>
      <c r="E11" s="4"/>
      <c r="F11" s="4"/>
      <c r="G11" s="4"/>
      <c r="H11" s="4"/>
      <c r="I11" s="10" t="str">
        <f aca="false">IF(OR($G11="",$H11=""),"",EDATE($G11,$H11))</f>
        <v/>
      </c>
      <c r="J11" s="11" t="str">
        <f aca="true">IF($I11="","",$I11-TODAY())</f>
        <v/>
      </c>
      <c r="K11" s="12" t="str">
        <f aca="false">IF($A11="","",IF($E11&lt;&gt;"Yes","Not required",IF($F11&lt;&gt;"Complete","Outstanding",IF($I11="","OK",IF($J11&lt;0,"Overdue",IF($J11&lt;=30,"Due soon","OK"))))))</f>
        <v/>
      </c>
    </row>
    <row r="12" customFormat="false" ht="15" hidden="false" customHeight="false" outlineLevel="0" collapsed="false">
      <c r="A12" s="4"/>
      <c r="B12" s="4"/>
      <c r="C12" s="4"/>
      <c r="D12" s="4"/>
      <c r="E12" s="4"/>
      <c r="F12" s="4"/>
      <c r="G12" s="4"/>
      <c r="H12" s="4"/>
      <c r="I12" s="10" t="str">
        <f aca="false">IF(OR($G12="",$H12=""),"",EDATE($G12,$H12))</f>
        <v/>
      </c>
      <c r="J12" s="11" t="str">
        <f aca="true">IF($I12="","",$I12-TODAY())</f>
        <v/>
      </c>
      <c r="K12" s="12" t="str">
        <f aca="false">IF($A12="","",IF($E12&lt;&gt;"Yes","Not required",IF($F12&lt;&gt;"Complete","Outstanding",IF($I12="","OK",IF($J12&lt;0,"Overdue",IF($J12&lt;=30,"Due soon","OK"))))))</f>
        <v/>
      </c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10" t="str">
        <f aca="false">IF(OR($G13="",$H13=""),"",EDATE($G13,$H13))</f>
        <v/>
      </c>
      <c r="J13" s="11" t="str">
        <f aca="true">IF($I13="","",$I13-TODAY())</f>
        <v/>
      </c>
      <c r="K13" s="12" t="str">
        <f aca="false">IF($A13="","",IF($E13&lt;&gt;"Yes","Not required",IF($F13&lt;&gt;"Complete","Outstanding",IF($I13="","OK",IF($J13&lt;0,"Overdue",IF($J13&lt;=30,"Due soon","OK"))))))</f>
        <v/>
      </c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  <c r="I14" s="10" t="str">
        <f aca="false">IF(OR($G14="",$H14=""),"",EDATE($G14,$H14))</f>
        <v/>
      </c>
      <c r="J14" s="11" t="str">
        <f aca="true">IF($I14="","",$I14-TODAY())</f>
        <v/>
      </c>
      <c r="K14" s="12" t="str">
        <f aca="false">IF($A14="","",IF($E14&lt;&gt;"Yes","Not required",IF($F14&lt;&gt;"Complete","Outstanding",IF($I14="","OK",IF($J14&lt;0,"Overdue",IF($J14&lt;=30,"Due soon","OK"))))))</f>
        <v/>
      </c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  <c r="I15" s="10" t="str">
        <f aca="false">IF(OR($G15="",$H15=""),"",EDATE($G15,$H15))</f>
        <v/>
      </c>
      <c r="J15" s="11" t="str">
        <f aca="true">IF($I15="","",$I15-TODAY())</f>
        <v/>
      </c>
      <c r="K15" s="12" t="str">
        <f aca="false">IF($A15="","",IF($E15&lt;&gt;"Yes","Not required",IF($F15&lt;&gt;"Complete","Outstanding",IF($I15="","OK",IF($J15&lt;0,"Overdue",IF($J15&lt;=30,"Due soon","OK"))))))</f>
        <v/>
      </c>
    </row>
    <row r="16" customFormat="false" ht="15" hidden="false" customHeight="false" outlineLevel="0" collapsed="false">
      <c r="A16" s="4"/>
      <c r="B16" s="4"/>
      <c r="C16" s="4"/>
      <c r="D16" s="4"/>
      <c r="E16" s="4"/>
      <c r="F16" s="4"/>
      <c r="G16" s="4"/>
      <c r="H16" s="4"/>
      <c r="I16" s="10" t="str">
        <f aca="false">IF(OR($G16="",$H16=""),"",EDATE($G16,$H16))</f>
        <v/>
      </c>
      <c r="J16" s="11" t="str">
        <f aca="true">IF($I16="","",$I16-TODAY())</f>
        <v/>
      </c>
      <c r="K16" s="12" t="str">
        <f aca="false">IF($A16="","",IF($E16&lt;&gt;"Yes","Not required",IF($F16&lt;&gt;"Complete","Outstanding",IF($I16="","OK",IF($J16&lt;0,"Overdue",IF($J16&lt;=30,"Due soon","OK"))))))</f>
        <v/>
      </c>
    </row>
    <row r="17" customFormat="false" ht="15" hidden="false" customHeight="false" outlineLevel="0" collapsed="false">
      <c r="A17" s="4"/>
      <c r="B17" s="4"/>
      <c r="C17" s="4"/>
      <c r="D17" s="4"/>
      <c r="E17" s="4"/>
      <c r="F17" s="4"/>
      <c r="G17" s="4"/>
      <c r="H17" s="4"/>
      <c r="I17" s="10" t="str">
        <f aca="false">IF(OR($G17="",$H17=""),"",EDATE($G17,$H17))</f>
        <v/>
      </c>
      <c r="J17" s="11" t="str">
        <f aca="true">IF($I17="","",$I17-TODAY())</f>
        <v/>
      </c>
      <c r="K17" s="12" t="str">
        <f aca="false">IF($A17="","",IF($E17&lt;&gt;"Yes","Not required",IF($F17&lt;&gt;"Complete","Outstanding",IF($I17="","OK",IF($J17&lt;0,"Overdue",IF($J17&lt;=30,"Due soon","OK"))))))</f>
        <v/>
      </c>
    </row>
    <row r="18" customFormat="false" ht="15" hidden="false" customHeight="false" outlineLevel="0" collapsed="false">
      <c r="A18" s="4"/>
      <c r="B18" s="4"/>
      <c r="C18" s="4"/>
      <c r="D18" s="4"/>
      <c r="E18" s="4"/>
      <c r="F18" s="4"/>
      <c r="G18" s="4"/>
      <c r="H18" s="4"/>
      <c r="I18" s="10" t="str">
        <f aca="false">IF(OR($G18="",$H18=""),"",EDATE($G18,$H18))</f>
        <v/>
      </c>
      <c r="J18" s="11" t="str">
        <f aca="true">IF($I18="","",$I18-TODAY())</f>
        <v/>
      </c>
      <c r="K18" s="12" t="str">
        <f aca="false">IF($A18="","",IF($E18&lt;&gt;"Yes","Not required",IF($F18&lt;&gt;"Complete","Outstanding",IF($I18="","OK",IF($J18&lt;0,"Overdue",IF($J18&lt;=30,"Due soon","OK"))))))</f>
        <v/>
      </c>
    </row>
    <row r="19" customFormat="false" ht="15" hidden="false" customHeight="false" outlineLevel="0" collapsed="false">
      <c r="A19" s="4"/>
      <c r="B19" s="4"/>
      <c r="C19" s="4"/>
      <c r="D19" s="4"/>
      <c r="E19" s="4"/>
      <c r="F19" s="4"/>
      <c r="G19" s="4"/>
      <c r="H19" s="4"/>
      <c r="I19" s="10" t="str">
        <f aca="false">IF(OR($G19="",$H19=""),"",EDATE($G19,$H19))</f>
        <v/>
      </c>
      <c r="J19" s="11" t="str">
        <f aca="true">IF($I19="","",$I19-TODAY())</f>
        <v/>
      </c>
      <c r="K19" s="12" t="str">
        <f aca="false">IF($A19="","",IF($E19&lt;&gt;"Yes","Not required",IF($F19&lt;&gt;"Complete","Outstanding",IF($I19="","OK",IF($J19&lt;0,"Overdue",IF($J19&lt;=30,"Due soon","OK"))))))</f>
        <v/>
      </c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4"/>
      <c r="H20" s="4"/>
      <c r="I20" s="10" t="str">
        <f aca="false">IF(OR($G20="",$H20=""),"",EDATE($G20,$H20))</f>
        <v/>
      </c>
      <c r="J20" s="11" t="str">
        <f aca="true">IF($I20="","",$I20-TODAY())</f>
        <v/>
      </c>
      <c r="K20" s="12" t="str">
        <f aca="false">IF($A20="","",IF($E20&lt;&gt;"Yes","Not required",IF($F20&lt;&gt;"Complete","Outstanding",IF($I20="","OK",IF($J20&lt;0,"Overdue",IF($J20&lt;=30,"Due soon","OK"))))))</f>
        <v/>
      </c>
    </row>
    <row r="21" customFormat="false" ht="15" hidden="false" customHeight="false" outlineLevel="0" collapsed="false">
      <c r="A21" s="4"/>
      <c r="B21" s="4"/>
      <c r="C21" s="4"/>
      <c r="D21" s="4"/>
      <c r="E21" s="4"/>
      <c r="F21" s="4"/>
      <c r="G21" s="4"/>
      <c r="H21" s="4"/>
      <c r="I21" s="10" t="str">
        <f aca="false">IF(OR($G21="",$H21=""),"",EDATE($G21,$H21))</f>
        <v/>
      </c>
      <c r="J21" s="11" t="str">
        <f aca="true">IF($I21="","",$I21-TODAY())</f>
        <v/>
      </c>
      <c r="K21" s="12" t="str">
        <f aca="false">IF($A21="","",IF($E21&lt;&gt;"Yes","Not required",IF($F21&lt;&gt;"Complete","Outstanding",IF($I21="","OK",IF($J21&lt;0,"Overdue",IF($J21&lt;=30,"Due soon","OK"))))))</f>
        <v/>
      </c>
    </row>
    <row r="22" customFormat="false" ht="15" hidden="false" customHeight="false" outlineLevel="0" collapsed="false">
      <c r="A22" s="4"/>
      <c r="B22" s="4"/>
      <c r="C22" s="4"/>
      <c r="D22" s="4"/>
      <c r="E22" s="4"/>
      <c r="F22" s="4"/>
      <c r="G22" s="4"/>
      <c r="H22" s="4"/>
      <c r="I22" s="10" t="str">
        <f aca="false">IF(OR($G22="",$H22=""),"",EDATE($G22,$H22))</f>
        <v/>
      </c>
      <c r="J22" s="11" t="str">
        <f aca="true">IF($I22="","",$I22-TODAY())</f>
        <v/>
      </c>
      <c r="K22" s="12" t="str">
        <f aca="false">IF($A22="","",IF($E22&lt;&gt;"Yes","Not required",IF($F22&lt;&gt;"Complete","Outstanding",IF($I22="","OK",IF($J22&lt;0,"Overdue",IF($J22&lt;=30,"Due soon","OK"))))))</f>
        <v/>
      </c>
    </row>
    <row r="23" customFormat="false" ht="15" hidden="false" customHeight="false" outlineLevel="0" collapsed="false">
      <c r="A23" s="4"/>
      <c r="B23" s="4"/>
      <c r="C23" s="4"/>
      <c r="D23" s="4"/>
      <c r="E23" s="4"/>
      <c r="F23" s="4"/>
      <c r="G23" s="4"/>
      <c r="H23" s="4"/>
      <c r="I23" s="10" t="str">
        <f aca="false">IF(OR($G23="",$H23=""),"",EDATE($G23,$H23))</f>
        <v/>
      </c>
      <c r="J23" s="11" t="str">
        <f aca="true">IF($I23="","",$I23-TODAY())</f>
        <v/>
      </c>
      <c r="K23" s="12" t="str">
        <f aca="false">IF($A23="","",IF($E23&lt;&gt;"Yes","Not required",IF($F23&lt;&gt;"Complete","Outstanding",IF($I23="","OK",IF($J23&lt;0,"Overdue",IF($J23&lt;=30,"Due soon","OK"))))))</f>
        <v/>
      </c>
    </row>
    <row r="24" customFormat="false" ht="15" hidden="false" customHeight="false" outlineLevel="0" collapsed="false">
      <c r="A24" s="4"/>
      <c r="B24" s="4"/>
      <c r="C24" s="4"/>
      <c r="D24" s="4"/>
      <c r="E24" s="4"/>
      <c r="F24" s="4"/>
      <c r="G24" s="4"/>
      <c r="H24" s="4"/>
      <c r="I24" s="10" t="str">
        <f aca="false">IF(OR($G24="",$H24=""),"",EDATE($G24,$H24))</f>
        <v/>
      </c>
      <c r="J24" s="11" t="str">
        <f aca="true">IF($I24="","",$I24-TODAY())</f>
        <v/>
      </c>
      <c r="K24" s="12" t="str">
        <f aca="false">IF($A24="","",IF($E24&lt;&gt;"Yes","Not required",IF($F24&lt;&gt;"Complete","Outstanding",IF($I24="","OK",IF($J24&lt;0,"Overdue",IF($J24&lt;=30,"Due soon","OK"))))))</f>
        <v/>
      </c>
    </row>
    <row r="25" customFormat="false" ht="15" hidden="false" customHeight="false" outlineLevel="0" collapsed="false">
      <c r="A25" s="4"/>
      <c r="B25" s="4"/>
      <c r="C25" s="4"/>
      <c r="D25" s="4"/>
      <c r="E25" s="4"/>
      <c r="F25" s="4"/>
      <c r="G25" s="4"/>
      <c r="H25" s="4"/>
      <c r="I25" s="10" t="str">
        <f aca="false">IF(OR($G25="",$H25=""),"",EDATE($G25,$H25))</f>
        <v/>
      </c>
      <c r="J25" s="11" t="str">
        <f aca="true">IF($I25="","",$I25-TODAY())</f>
        <v/>
      </c>
      <c r="K25" s="12" t="str">
        <f aca="false">IF($A25="","",IF($E25&lt;&gt;"Yes","Not required",IF($F25&lt;&gt;"Complete","Outstanding",IF($I25="","OK",IF($J25&lt;0,"Overdue",IF($J25&lt;=30,"Due soon","OK"))))))</f>
        <v/>
      </c>
    </row>
    <row r="26" customFormat="false" ht="15" hidden="false" customHeight="false" outlineLevel="0" collapsed="false">
      <c r="A26" s="4"/>
      <c r="B26" s="4"/>
      <c r="C26" s="4"/>
      <c r="D26" s="4"/>
      <c r="E26" s="4"/>
      <c r="F26" s="4"/>
      <c r="G26" s="4"/>
      <c r="H26" s="4"/>
      <c r="I26" s="10" t="str">
        <f aca="false">IF(OR($G26="",$H26=""),"",EDATE($G26,$H26))</f>
        <v/>
      </c>
      <c r="J26" s="11" t="str">
        <f aca="true">IF($I26="","",$I26-TODAY())</f>
        <v/>
      </c>
      <c r="K26" s="12" t="str">
        <f aca="false">IF($A26="","",IF($E26&lt;&gt;"Yes","Not required",IF($F26&lt;&gt;"Complete","Outstanding",IF($I26="","OK",IF($J26&lt;0,"Overdue",IF($J26&lt;=30,"Due soon","OK"))))))</f>
        <v/>
      </c>
    </row>
    <row r="27" customFormat="false" ht="15" hidden="false" customHeight="false" outlineLevel="0" collapsed="false">
      <c r="A27" s="4"/>
      <c r="B27" s="4"/>
      <c r="C27" s="4"/>
      <c r="D27" s="4"/>
      <c r="E27" s="4"/>
      <c r="F27" s="4"/>
      <c r="G27" s="4"/>
      <c r="H27" s="4"/>
      <c r="I27" s="10" t="str">
        <f aca="false">IF(OR($G27="",$H27=""),"",EDATE($G27,$H27))</f>
        <v/>
      </c>
      <c r="J27" s="11" t="str">
        <f aca="true">IF($I27="","",$I27-TODAY())</f>
        <v/>
      </c>
      <c r="K27" s="12" t="str">
        <f aca="false">IF($A27="","",IF($E27&lt;&gt;"Yes","Not required",IF($F27&lt;&gt;"Complete","Outstanding",IF($I27="","OK",IF($J27&lt;0,"Overdue",IF($J27&lt;=30,"Due soon","OK"))))))</f>
        <v/>
      </c>
    </row>
    <row r="28" customFormat="false" ht="15" hidden="false" customHeight="false" outlineLevel="0" collapsed="false">
      <c r="A28" s="4"/>
      <c r="B28" s="4"/>
      <c r="C28" s="4"/>
      <c r="D28" s="4"/>
      <c r="E28" s="4"/>
      <c r="F28" s="4"/>
      <c r="G28" s="4"/>
      <c r="H28" s="4"/>
      <c r="I28" s="10" t="str">
        <f aca="false">IF(OR($G28="",$H28=""),"",EDATE($G28,$H28))</f>
        <v/>
      </c>
      <c r="J28" s="11" t="str">
        <f aca="true">IF($I28="","",$I28-TODAY())</f>
        <v/>
      </c>
      <c r="K28" s="12" t="str">
        <f aca="false">IF($A28="","",IF($E28&lt;&gt;"Yes","Not required",IF($F28&lt;&gt;"Complete","Outstanding",IF($I28="","OK",IF($J28&lt;0,"Overdue",IF($J28&lt;=30,"Due soon","OK"))))))</f>
        <v/>
      </c>
    </row>
    <row r="29" customFormat="false" ht="15" hidden="false" customHeight="false" outlineLevel="0" collapsed="false">
      <c r="A29" s="4"/>
      <c r="B29" s="4"/>
      <c r="C29" s="4"/>
      <c r="D29" s="4"/>
      <c r="E29" s="4"/>
      <c r="F29" s="4"/>
      <c r="G29" s="4"/>
      <c r="H29" s="4"/>
      <c r="I29" s="10" t="str">
        <f aca="false">IF(OR($G29="",$H29=""),"",EDATE($G29,$H29))</f>
        <v/>
      </c>
      <c r="J29" s="11" t="str">
        <f aca="true">IF($I29="","",$I29-TODAY())</f>
        <v/>
      </c>
      <c r="K29" s="12" t="str">
        <f aca="false">IF($A29="","",IF($E29&lt;&gt;"Yes","Not required",IF($F29&lt;&gt;"Complete","Outstanding",IF($I29="","OK",IF($J29&lt;0,"Overdue",IF($J29&lt;=30,"Due soon","OK"))))))</f>
        <v/>
      </c>
    </row>
    <row r="30" customFormat="false" ht="15" hidden="false" customHeight="false" outlineLevel="0" collapsed="false">
      <c r="A30" s="4"/>
      <c r="B30" s="4"/>
      <c r="C30" s="4"/>
      <c r="D30" s="4"/>
      <c r="E30" s="4"/>
      <c r="F30" s="4"/>
      <c r="G30" s="4"/>
      <c r="H30" s="4"/>
      <c r="I30" s="10" t="str">
        <f aca="false">IF(OR($G30="",$H30=""),"",EDATE($G30,$H30))</f>
        <v/>
      </c>
      <c r="J30" s="11" t="str">
        <f aca="true">IF($I30="","",$I30-TODAY())</f>
        <v/>
      </c>
      <c r="K30" s="12" t="str">
        <f aca="false">IF($A30="","",IF($E30&lt;&gt;"Yes","Not required",IF($F30&lt;&gt;"Complete","Outstanding",IF($I30="","OK",IF($J30&lt;0,"Overdue",IF($J30&lt;=30,"Due soon","OK"))))))</f>
        <v/>
      </c>
    </row>
    <row r="31" customFormat="false" ht="15" hidden="false" customHeight="false" outlineLevel="0" collapsed="false">
      <c r="A31" s="4"/>
      <c r="B31" s="4"/>
      <c r="C31" s="4"/>
      <c r="D31" s="4"/>
      <c r="E31" s="4"/>
      <c r="F31" s="4"/>
      <c r="G31" s="4"/>
      <c r="H31" s="4"/>
      <c r="I31" s="10" t="str">
        <f aca="false">IF(OR($G31="",$H31=""),"",EDATE($G31,$H31))</f>
        <v/>
      </c>
      <c r="J31" s="11" t="str">
        <f aca="true">IF($I31="","",$I31-TODAY())</f>
        <v/>
      </c>
      <c r="K31" s="12" t="str">
        <f aca="false">IF($A31="","",IF($E31&lt;&gt;"Yes","Not required",IF($F31&lt;&gt;"Complete","Outstanding",IF($I31="","OK",IF($J31&lt;0,"Overdue",IF($J31&lt;=30,"Due soon","OK"))))))</f>
        <v/>
      </c>
    </row>
    <row r="32" customFormat="false" ht="15" hidden="false" customHeight="false" outlineLevel="0" collapsed="false">
      <c r="A32" s="4"/>
      <c r="B32" s="4"/>
      <c r="C32" s="4"/>
      <c r="D32" s="4"/>
      <c r="E32" s="4"/>
      <c r="F32" s="4"/>
      <c r="G32" s="4"/>
      <c r="H32" s="4"/>
      <c r="I32" s="10" t="str">
        <f aca="false">IF(OR($G32="",$H32=""),"",EDATE($G32,$H32))</f>
        <v/>
      </c>
      <c r="J32" s="11" t="str">
        <f aca="true">IF($I32="","",$I32-TODAY())</f>
        <v/>
      </c>
      <c r="K32" s="12" t="str">
        <f aca="false">IF($A32="","",IF($E32&lt;&gt;"Yes","Not required",IF($F32&lt;&gt;"Complete","Outstanding",IF($I32="","OK",IF($J32&lt;0,"Overdue",IF($J32&lt;=30,"Due soon","OK"))))))</f>
        <v/>
      </c>
    </row>
    <row r="33" customFormat="false" ht="15" hidden="false" customHeight="false" outlineLevel="0" collapsed="false">
      <c r="A33" s="4"/>
      <c r="B33" s="4"/>
      <c r="C33" s="4"/>
      <c r="D33" s="4"/>
      <c r="E33" s="4"/>
      <c r="F33" s="4"/>
      <c r="G33" s="4"/>
      <c r="H33" s="4"/>
      <c r="I33" s="10" t="str">
        <f aca="false">IF(OR($G33="",$H33=""),"",EDATE($G33,$H33))</f>
        <v/>
      </c>
      <c r="J33" s="11" t="str">
        <f aca="true">IF($I33="","",$I33-TODAY())</f>
        <v/>
      </c>
      <c r="K33" s="12" t="str">
        <f aca="false">IF($A33="","",IF($E33&lt;&gt;"Yes","Not required",IF($F33&lt;&gt;"Complete","Outstanding",IF($I33="","OK",IF($J33&lt;0,"Overdue",IF($J33&lt;=30,"Due soon","OK"))))))</f>
        <v/>
      </c>
    </row>
    <row r="34" customFormat="false" ht="15" hidden="false" customHeight="false" outlineLevel="0" collapsed="false">
      <c r="A34" s="4"/>
      <c r="B34" s="4"/>
      <c r="C34" s="4"/>
      <c r="D34" s="4"/>
      <c r="E34" s="4"/>
      <c r="F34" s="4"/>
      <c r="G34" s="4"/>
      <c r="H34" s="4"/>
      <c r="I34" s="10" t="str">
        <f aca="false">IF(OR($G34="",$H34=""),"",EDATE($G34,$H34))</f>
        <v/>
      </c>
      <c r="J34" s="11" t="str">
        <f aca="true">IF($I34="","",$I34-TODAY())</f>
        <v/>
      </c>
      <c r="K34" s="12" t="str">
        <f aca="false">IF($A34="","",IF($E34&lt;&gt;"Yes","Not required",IF($F34&lt;&gt;"Complete","Outstanding",IF($I34="","OK",IF($J34&lt;0,"Overdue",IF($J34&lt;=30,"Due soon","OK"))))))</f>
        <v/>
      </c>
    </row>
    <row r="35" customFormat="false" ht="15" hidden="false" customHeight="false" outlineLevel="0" collapsed="false">
      <c r="A35" s="4"/>
      <c r="B35" s="4"/>
      <c r="C35" s="4"/>
      <c r="D35" s="4"/>
      <c r="E35" s="4"/>
      <c r="F35" s="4"/>
      <c r="G35" s="4"/>
      <c r="H35" s="4"/>
      <c r="I35" s="10" t="str">
        <f aca="false">IF(OR($G35="",$H35=""),"",EDATE($G35,$H35))</f>
        <v/>
      </c>
      <c r="J35" s="11" t="str">
        <f aca="true">IF($I35="","",$I35-TODAY())</f>
        <v/>
      </c>
      <c r="K35" s="12" t="str">
        <f aca="false">IF($A35="","",IF($E35&lt;&gt;"Yes","Not required",IF($F35&lt;&gt;"Complete","Outstanding",IF($I35="","OK",IF($J35&lt;0,"Overdue",IF($J35&lt;=30,"Due soon","OK"))))))</f>
        <v/>
      </c>
    </row>
    <row r="36" customFormat="false" ht="15" hidden="false" customHeight="false" outlineLevel="0" collapsed="false">
      <c r="A36" s="4"/>
      <c r="B36" s="4"/>
      <c r="C36" s="4"/>
      <c r="D36" s="4"/>
      <c r="E36" s="4"/>
      <c r="F36" s="4"/>
      <c r="G36" s="4"/>
      <c r="H36" s="4"/>
      <c r="I36" s="10" t="str">
        <f aca="false">IF(OR($G36="",$H36=""),"",EDATE($G36,$H36))</f>
        <v/>
      </c>
      <c r="J36" s="11" t="str">
        <f aca="true">IF($I36="","",$I36-TODAY())</f>
        <v/>
      </c>
      <c r="K36" s="12" t="str">
        <f aca="false">IF($A36="","",IF($E36&lt;&gt;"Yes","Not required",IF($F36&lt;&gt;"Complete","Outstanding",IF($I36="","OK",IF($J36&lt;0,"Overdue",IF($J36&lt;=30,"Due soon","OK"))))))</f>
        <v/>
      </c>
    </row>
    <row r="37" customFormat="false" ht="15" hidden="false" customHeight="false" outlineLevel="0" collapsed="false">
      <c r="A37" s="4"/>
      <c r="B37" s="4"/>
      <c r="C37" s="4"/>
      <c r="D37" s="4"/>
      <c r="E37" s="4"/>
      <c r="F37" s="4"/>
      <c r="G37" s="4"/>
      <c r="H37" s="4"/>
      <c r="I37" s="10" t="str">
        <f aca="false">IF(OR($G37="",$H37=""),"",EDATE($G37,$H37))</f>
        <v/>
      </c>
      <c r="J37" s="11" t="str">
        <f aca="true">IF($I37="","",$I37-TODAY())</f>
        <v/>
      </c>
      <c r="K37" s="12" t="str">
        <f aca="false">IF($A37="","",IF($E37&lt;&gt;"Yes","Not required",IF($F37&lt;&gt;"Complete","Outstanding",IF($I37="","OK",IF($J37&lt;0,"Overdue",IF($J37&lt;=30,"Due soon","OK"))))))</f>
        <v/>
      </c>
    </row>
    <row r="38" customFormat="false" ht="15" hidden="false" customHeight="false" outlineLevel="0" collapsed="false">
      <c r="A38" s="4"/>
      <c r="B38" s="4"/>
      <c r="C38" s="4"/>
      <c r="D38" s="4"/>
      <c r="E38" s="4"/>
      <c r="F38" s="4"/>
      <c r="G38" s="4"/>
      <c r="H38" s="4"/>
      <c r="I38" s="10" t="str">
        <f aca="false">IF(OR($G38="",$H38=""),"",EDATE($G38,$H38))</f>
        <v/>
      </c>
      <c r="J38" s="11" t="str">
        <f aca="true">IF($I38="","",$I38-TODAY())</f>
        <v/>
      </c>
      <c r="K38" s="12" t="str">
        <f aca="false">IF($A38="","",IF($E38&lt;&gt;"Yes","Not required",IF($F38&lt;&gt;"Complete","Outstanding",IF($I38="","OK",IF($J38&lt;0,"Overdue",IF($J38&lt;=30,"Due soon","OK"))))))</f>
        <v/>
      </c>
    </row>
    <row r="39" customFormat="false" ht="15" hidden="false" customHeight="false" outlineLevel="0" collapsed="false">
      <c r="A39" s="4"/>
      <c r="B39" s="4"/>
      <c r="C39" s="4"/>
      <c r="D39" s="4"/>
      <c r="E39" s="4"/>
      <c r="F39" s="4"/>
      <c r="G39" s="4"/>
      <c r="H39" s="4"/>
      <c r="I39" s="10" t="str">
        <f aca="false">IF(OR($G39="",$H39=""),"",EDATE($G39,$H39))</f>
        <v/>
      </c>
      <c r="J39" s="11" t="str">
        <f aca="true">IF($I39="","",$I39-TODAY())</f>
        <v/>
      </c>
      <c r="K39" s="12" t="str">
        <f aca="false">IF($A39="","",IF($E39&lt;&gt;"Yes","Not required",IF($F39&lt;&gt;"Complete","Outstanding",IF($I39="","OK",IF($J39&lt;0,"Overdue",IF($J39&lt;=30,"Due soon","OK"))))))</f>
        <v/>
      </c>
    </row>
    <row r="40" customFormat="false" ht="15" hidden="false" customHeight="false" outlineLevel="0" collapsed="false">
      <c r="A40" s="4"/>
      <c r="B40" s="4"/>
      <c r="C40" s="4"/>
      <c r="D40" s="4"/>
      <c r="E40" s="4"/>
      <c r="F40" s="4"/>
      <c r="G40" s="4"/>
      <c r="H40" s="4"/>
      <c r="I40" s="10" t="str">
        <f aca="false">IF(OR($G40="",$H40=""),"",EDATE($G40,$H40))</f>
        <v/>
      </c>
      <c r="J40" s="11" t="str">
        <f aca="true">IF($I40="","",$I40-TODAY())</f>
        <v/>
      </c>
      <c r="K40" s="12" t="str">
        <f aca="false">IF($A40="","",IF($E40&lt;&gt;"Yes","Not required",IF($F40&lt;&gt;"Complete","Outstanding",IF($I40="","OK",IF($J40&lt;0,"Overdue",IF($J40&lt;=30,"Due soon","OK"))))))</f>
        <v/>
      </c>
    </row>
    <row r="41" customFormat="false" ht="15" hidden="false" customHeight="false" outlineLevel="0" collapsed="false">
      <c r="A41" s="4"/>
      <c r="B41" s="4"/>
      <c r="C41" s="4"/>
      <c r="D41" s="4"/>
      <c r="E41" s="4"/>
      <c r="F41" s="4"/>
      <c r="G41" s="4"/>
      <c r="H41" s="4"/>
      <c r="I41" s="10" t="str">
        <f aca="false">IF(OR($G41="",$H41=""),"",EDATE($G41,$H41))</f>
        <v/>
      </c>
      <c r="J41" s="11" t="str">
        <f aca="true">IF($I41="","",$I41-TODAY())</f>
        <v/>
      </c>
      <c r="K41" s="12" t="str">
        <f aca="false">IF($A41="","",IF($E41&lt;&gt;"Yes","Not required",IF($F41&lt;&gt;"Complete","Outstanding",IF($I41="","OK",IF($J41&lt;0,"Overdue",IF($J41&lt;=30,"Due soon","OK"))))))</f>
        <v/>
      </c>
    </row>
    <row r="42" customFormat="false" ht="15" hidden="false" customHeight="false" outlineLevel="0" collapsed="false">
      <c r="A42" s="4"/>
      <c r="B42" s="4"/>
      <c r="C42" s="4"/>
      <c r="D42" s="4"/>
      <c r="E42" s="4"/>
      <c r="F42" s="4"/>
      <c r="G42" s="4"/>
      <c r="H42" s="4"/>
      <c r="I42" s="10" t="str">
        <f aca="false">IF(OR($G42="",$H42=""),"",EDATE($G42,$H42))</f>
        <v/>
      </c>
      <c r="J42" s="11" t="str">
        <f aca="true">IF($I42="","",$I42-TODAY())</f>
        <v/>
      </c>
      <c r="K42" s="12" t="str">
        <f aca="false">IF($A42="","",IF($E42&lt;&gt;"Yes","Not required",IF($F42&lt;&gt;"Complete","Outstanding",IF($I42="","OK",IF($J42&lt;0,"Overdue",IF($J42&lt;=30,"Due soon","OK"))))))</f>
        <v/>
      </c>
    </row>
    <row r="43" customFormat="false" ht="15" hidden="false" customHeight="false" outlineLevel="0" collapsed="false">
      <c r="A43" s="4"/>
      <c r="B43" s="4"/>
      <c r="C43" s="4"/>
      <c r="D43" s="4"/>
      <c r="E43" s="4"/>
      <c r="F43" s="4"/>
      <c r="G43" s="4"/>
      <c r="H43" s="4"/>
      <c r="I43" s="10" t="str">
        <f aca="false">IF(OR($G43="",$H43=""),"",EDATE($G43,$H43))</f>
        <v/>
      </c>
      <c r="J43" s="11" t="str">
        <f aca="true">IF($I43="","",$I43-TODAY())</f>
        <v/>
      </c>
      <c r="K43" s="12" t="str">
        <f aca="false">IF($A43="","",IF($E43&lt;&gt;"Yes","Not required",IF($F43&lt;&gt;"Complete","Outstanding",IF($I43="","OK",IF($J43&lt;0,"Overdue",IF($J43&lt;=30,"Due soon","OK"))))))</f>
        <v/>
      </c>
    </row>
    <row r="44" customFormat="false" ht="15" hidden="false" customHeight="false" outlineLevel="0" collapsed="false">
      <c r="A44" s="4"/>
      <c r="B44" s="4"/>
      <c r="C44" s="4"/>
      <c r="D44" s="4"/>
      <c r="E44" s="4"/>
      <c r="F44" s="4"/>
      <c r="G44" s="4"/>
      <c r="H44" s="4"/>
      <c r="I44" s="10" t="str">
        <f aca="false">IF(OR($G44="",$H44=""),"",EDATE($G44,$H44))</f>
        <v/>
      </c>
      <c r="J44" s="11" t="str">
        <f aca="true">IF($I44="","",$I44-TODAY())</f>
        <v/>
      </c>
      <c r="K44" s="12" t="str">
        <f aca="false">IF($A44="","",IF($E44&lt;&gt;"Yes","Not required",IF($F44&lt;&gt;"Complete","Outstanding",IF($I44="","OK",IF($J44&lt;0,"Overdue",IF($J44&lt;=30,"Due soon","OK"))))))</f>
        <v/>
      </c>
    </row>
    <row r="45" customFormat="false" ht="1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10" t="str">
        <f aca="false">IF(OR($G45="",$H45=""),"",EDATE($G45,$H45))</f>
        <v/>
      </c>
      <c r="J45" s="11" t="str">
        <f aca="true">IF($I45="","",$I45-TODAY())</f>
        <v/>
      </c>
      <c r="K45" s="12" t="str">
        <f aca="false">IF($A45="","",IF($E45&lt;&gt;"Yes","Not required",IF($F45&lt;&gt;"Complete","Outstanding",IF($I45="","OK",IF($J45&lt;0,"Overdue",IF($J45&lt;=30,"Due soon","OK"))))))</f>
        <v/>
      </c>
    </row>
    <row r="46" customFormat="false" ht="15" hidden="false" customHeight="false" outlineLevel="0" collapsed="false">
      <c r="A46" s="4"/>
      <c r="B46" s="4"/>
      <c r="C46" s="4"/>
      <c r="D46" s="4"/>
      <c r="E46" s="4"/>
      <c r="F46" s="4"/>
      <c r="G46" s="4"/>
      <c r="H46" s="4"/>
      <c r="I46" s="10" t="str">
        <f aca="false">IF(OR($G46="",$H46=""),"",EDATE($G46,$H46))</f>
        <v/>
      </c>
      <c r="J46" s="11" t="str">
        <f aca="true">IF($I46="","",$I46-TODAY())</f>
        <v/>
      </c>
      <c r="K46" s="12" t="str">
        <f aca="false">IF($A46="","",IF($E46&lt;&gt;"Yes","Not required",IF($F46&lt;&gt;"Complete","Outstanding",IF($I46="","OK",IF($J46&lt;0,"Overdue",IF($J46&lt;=30,"Due soon","OK"))))))</f>
        <v/>
      </c>
    </row>
    <row r="47" customFormat="false" ht="1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10" t="str">
        <f aca="false">IF(OR($G47="",$H47=""),"",EDATE($G47,$H47))</f>
        <v/>
      </c>
      <c r="J47" s="11" t="str">
        <f aca="true">IF($I47="","",$I47-TODAY())</f>
        <v/>
      </c>
      <c r="K47" s="12" t="str">
        <f aca="false">IF($A47="","",IF($E47&lt;&gt;"Yes","Not required",IF($F47&lt;&gt;"Complete","Outstanding",IF($I47="","OK",IF($J47&lt;0,"Overdue",IF($J47&lt;=30,"Due soon","OK"))))))</f>
        <v/>
      </c>
    </row>
    <row r="48" customFormat="false" ht="1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10" t="str">
        <f aca="false">IF(OR($G48="",$H48=""),"",EDATE($G48,$H48))</f>
        <v/>
      </c>
      <c r="J48" s="11" t="str">
        <f aca="true">IF($I48="","",$I48-TODAY())</f>
        <v/>
      </c>
      <c r="K48" s="12" t="str">
        <f aca="false">IF($A48="","",IF($E48&lt;&gt;"Yes","Not required",IF($F48&lt;&gt;"Complete","Outstanding",IF($I48="","OK",IF($J48&lt;0,"Overdue",IF($J48&lt;=30,"Due soon","OK"))))))</f>
        <v/>
      </c>
    </row>
    <row r="49" customFormat="false" ht="15" hidden="false" customHeight="false" outlineLevel="0" collapsed="false">
      <c r="A49" s="4"/>
      <c r="B49" s="4"/>
      <c r="C49" s="4"/>
      <c r="D49" s="4"/>
      <c r="E49" s="4"/>
      <c r="F49" s="4"/>
      <c r="G49" s="4"/>
      <c r="H49" s="4"/>
      <c r="I49" s="10" t="str">
        <f aca="false">IF(OR($G49="",$H49=""),"",EDATE($G49,$H49))</f>
        <v/>
      </c>
      <c r="J49" s="11" t="str">
        <f aca="true">IF($I49="","",$I49-TODAY())</f>
        <v/>
      </c>
      <c r="K49" s="12" t="str">
        <f aca="false">IF($A49="","",IF($E49&lt;&gt;"Yes","Not required",IF($F49&lt;&gt;"Complete","Outstanding",IF($I49="","OK",IF($J49&lt;0,"Overdue",IF($J49&lt;=30,"Due soon","OK"))))))</f>
        <v/>
      </c>
    </row>
    <row r="50" customFormat="false" ht="15" hidden="false" customHeight="false" outlineLevel="0" collapsed="false">
      <c r="A50" s="4"/>
      <c r="B50" s="4"/>
      <c r="C50" s="4"/>
      <c r="D50" s="4"/>
      <c r="E50" s="4"/>
      <c r="F50" s="4"/>
      <c r="G50" s="4"/>
      <c r="H50" s="4"/>
      <c r="I50" s="10" t="str">
        <f aca="false">IF(OR($G50="",$H50=""),"",EDATE($G50,$H50))</f>
        <v/>
      </c>
      <c r="J50" s="11" t="str">
        <f aca="true">IF($I50="","",$I50-TODAY())</f>
        <v/>
      </c>
      <c r="K50" s="12" t="str">
        <f aca="false">IF($A50="","",IF($E50&lt;&gt;"Yes","Not required",IF($F50&lt;&gt;"Complete","Outstanding",IF($I50="","OK",IF($J50&lt;0,"Overdue",IF($J50&lt;=30,"Due soon","OK"))))))</f>
        <v/>
      </c>
    </row>
    <row r="51" customFormat="false" ht="1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10" t="str">
        <f aca="false">IF(OR($G51="",$H51=""),"",EDATE($G51,$H51))</f>
        <v/>
      </c>
      <c r="J51" s="11" t="str">
        <f aca="true">IF($I51="","",$I51-TODAY())</f>
        <v/>
      </c>
      <c r="K51" s="12" t="str">
        <f aca="false">IF($A51="","",IF($E51&lt;&gt;"Yes","Not required",IF($F51&lt;&gt;"Complete","Outstanding",IF($I51="","OK",IF($J51&lt;0,"Overdue",IF($J51&lt;=30,"Due soon","OK"))))))</f>
        <v/>
      </c>
    </row>
    <row r="52" customFormat="false" ht="1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10" t="str">
        <f aca="false">IF(OR($G52="",$H52=""),"",EDATE($G52,$H52))</f>
        <v/>
      </c>
      <c r="J52" s="11" t="str">
        <f aca="true">IF($I52="","",$I52-TODAY())</f>
        <v/>
      </c>
      <c r="K52" s="12" t="str">
        <f aca="false">IF($A52="","",IF($E52&lt;&gt;"Yes","Not required",IF($F52&lt;&gt;"Complete","Outstanding",IF($I52="","OK",IF($J52&lt;0,"Overdue",IF($J52&lt;=30,"Due soon","OK"))))))</f>
        <v/>
      </c>
    </row>
    <row r="53" customFormat="false" ht="1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10" t="str">
        <f aca="false">IF(OR($G53="",$H53=""),"",EDATE($G53,$H53))</f>
        <v/>
      </c>
      <c r="J53" s="11" t="str">
        <f aca="true">IF($I53="","",$I53-TODAY())</f>
        <v/>
      </c>
      <c r="K53" s="12" t="str">
        <f aca="false">IF($A53="","",IF($E53&lt;&gt;"Yes","Not required",IF($F53&lt;&gt;"Complete","Outstanding",IF($I53="","OK",IF($J53&lt;0,"Overdue",IF($J53&lt;=30,"Due soon","OK"))))))</f>
        <v/>
      </c>
    </row>
    <row r="54" customFormat="false" ht="1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10" t="str">
        <f aca="false">IF(OR($G54="",$H54=""),"",EDATE($G54,$H54))</f>
        <v/>
      </c>
      <c r="J54" s="11" t="str">
        <f aca="true">IF($I54="","",$I54-TODAY())</f>
        <v/>
      </c>
      <c r="K54" s="12" t="str">
        <f aca="false">IF($A54="","",IF($E54&lt;&gt;"Yes","Not required",IF($F54&lt;&gt;"Complete","Outstanding",IF($I54="","OK",IF($J54&lt;0,"Overdue",IF($J54&lt;=30,"Due soon","OK"))))))</f>
        <v/>
      </c>
    </row>
    <row r="55" customFormat="false" ht="1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10" t="str">
        <f aca="false">IF(OR($G55="",$H55=""),"",EDATE($G55,$H55))</f>
        <v/>
      </c>
      <c r="J55" s="11" t="str">
        <f aca="true">IF($I55="","",$I55-TODAY())</f>
        <v/>
      </c>
      <c r="K55" s="12" t="str">
        <f aca="false">IF($A55="","",IF($E55&lt;&gt;"Yes","Not required",IF($F55&lt;&gt;"Complete","Outstanding",IF($I55="","OK",IF($J55&lt;0,"Overdue",IF($J55&lt;=30,"Due soon","OK"))))))</f>
        <v/>
      </c>
    </row>
    <row r="56" customFormat="false" ht="1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10" t="str">
        <f aca="false">IF(OR($G56="",$H56=""),"",EDATE($G56,$H56))</f>
        <v/>
      </c>
      <c r="J56" s="11" t="str">
        <f aca="true">IF($I56="","",$I56-TODAY())</f>
        <v/>
      </c>
      <c r="K56" s="12" t="str">
        <f aca="false">IF($A56="","",IF($E56&lt;&gt;"Yes","Not required",IF($F56&lt;&gt;"Complete","Outstanding",IF($I56="","OK",IF($J56&lt;0,"Overdue",IF($J56&lt;=30,"Due soon","OK"))))))</f>
        <v/>
      </c>
    </row>
    <row r="57" customFormat="false" ht="1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10" t="str">
        <f aca="false">IF(OR($G57="",$H57=""),"",EDATE($G57,$H57))</f>
        <v/>
      </c>
      <c r="J57" s="11" t="str">
        <f aca="true">IF($I57="","",$I57-TODAY())</f>
        <v/>
      </c>
      <c r="K57" s="12" t="str">
        <f aca="false">IF($A57="","",IF($E57&lt;&gt;"Yes","Not required",IF($F57&lt;&gt;"Complete","Outstanding",IF($I57="","OK",IF($J57&lt;0,"Overdue",IF($J57&lt;=30,"Due soon","OK"))))))</f>
        <v/>
      </c>
    </row>
    <row r="58" customFormat="false" ht="1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10" t="str">
        <f aca="false">IF(OR($G58="",$H58=""),"",EDATE($G58,$H58))</f>
        <v/>
      </c>
      <c r="J58" s="11" t="str">
        <f aca="true">IF($I58="","",$I58-TODAY())</f>
        <v/>
      </c>
      <c r="K58" s="12" t="str">
        <f aca="false">IF($A58="","",IF($E58&lt;&gt;"Yes","Not required",IF($F58&lt;&gt;"Complete","Outstanding",IF($I58="","OK",IF($J58&lt;0,"Overdue",IF($J58&lt;=30,"Due soon","OK"))))))</f>
        <v/>
      </c>
    </row>
    <row r="59" customFormat="false" ht="1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10" t="str">
        <f aca="false">IF(OR($G59="",$H59=""),"",EDATE($G59,$H59))</f>
        <v/>
      </c>
      <c r="J59" s="11" t="str">
        <f aca="true">IF($I59="","",$I59-TODAY())</f>
        <v/>
      </c>
      <c r="K59" s="12" t="str">
        <f aca="false">IF($A59="","",IF($E59&lt;&gt;"Yes","Not required",IF($F59&lt;&gt;"Complete","Outstanding",IF($I59="","OK",IF($J59&lt;0,"Overdue",IF($J59&lt;=30,"Due soon","OK"))))))</f>
        <v/>
      </c>
    </row>
    <row r="60" customFormat="false" ht="1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10" t="str">
        <f aca="false">IF(OR($G60="",$H60=""),"",EDATE($G60,$H60))</f>
        <v/>
      </c>
      <c r="J60" s="11" t="str">
        <f aca="true">IF($I60="","",$I60-TODAY())</f>
        <v/>
      </c>
      <c r="K60" s="12" t="str">
        <f aca="false">IF($A60="","",IF($E60&lt;&gt;"Yes","Not required",IF($F60&lt;&gt;"Complete","Outstanding",IF($I60="","OK",IF($J60&lt;0,"Overdue",IF($J60&lt;=30,"Due soon","OK"))))))</f>
        <v/>
      </c>
    </row>
    <row r="61" customFormat="false" ht="1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10" t="str">
        <f aca="false">IF(OR($G61="",$H61=""),"",EDATE($G61,$H61))</f>
        <v/>
      </c>
      <c r="J61" s="11" t="str">
        <f aca="true">IF($I61="","",$I61-TODAY())</f>
        <v/>
      </c>
      <c r="K61" s="12" t="str">
        <f aca="false">IF($A61="","",IF($E61&lt;&gt;"Yes","Not required",IF($F61&lt;&gt;"Complete","Outstanding",IF($I61="","OK",IF($J61&lt;0,"Overdue",IF($J61&lt;=30,"Due soon","OK"))))))</f>
        <v/>
      </c>
    </row>
    <row r="62" customFormat="false" ht="1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10" t="str">
        <f aca="false">IF(OR($G62="",$H62=""),"",EDATE($G62,$H62))</f>
        <v/>
      </c>
      <c r="J62" s="11" t="str">
        <f aca="true">IF($I62="","",$I62-TODAY())</f>
        <v/>
      </c>
      <c r="K62" s="12" t="str">
        <f aca="false">IF($A62="","",IF($E62&lt;&gt;"Yes","Not required",IF($F62&lt;&gt;"Complete","Outstanding",IF($I62="","OK",IF($J62&lt;0,"Overdue",IF($J62&lt;=30,"Due soon","OK"))))))</f>
        <v/>
      </c>
    </row>
    <row r="63" customFormat="false" ht="1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10" t="str">
        <f aca="false">IF(OR($G63="",$H63=""),"",EDATE($G63,$H63))</f>
        <v/>
      </c>
      <c r="J63" s="11" t="str">
        <f aca="true">IF($I63="","",$I63-TODAY())</f>
        <v/>
      </c>
      <c r="K63" s="12" t="str">
        <f aca="false">IF($A63="","",IF($E63&lt;&gt;"Yes","Not required",IF($F63&lt;&gt;"Complete","Outstanding",IF($I63="","OK",IF($J63&lt;0,"Overdue",IF($J63&lt;=30,"Due soon","OK"))))))</f>
        <v/>
      </c>
    </row>
    <row r="64" customFormat="false" ht="1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10" t="str">
        <f aca="false">IF(OR($G64="",$H64=""),"",EDATE($G64,$H64))</f>
        <v/>
      </c>
      <c r="J64" s="11" t="str">
        <f aca="true">IF($I64="","",$I64-TODAY())</f>
        <v/>
      </c>
      <c r="K64" s="12" t="str">
        <f aca="false">IF($A64="","",IF($E64&lt;&gt;"Yes","Not required",IF($F64&lt;&gt;"Complete","Outstanding",IF($I64="","OK",IF($J64&lt;0,"Overdue",IF($J64&lt;=30,"Due soon","OK"))))))</f>
        <v/>
      </c>
    </row>
    <row r="65" customFormat="false" ht="1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10" t="str">
        <f aca="false">IF(OR($G65="",$H65=""),"",EDATE($G65,$H65))</f>
        <v/>
      </c>
      <c r="J65" s="11" t="str">
        <f aca="true">IF($I65="","",$I65-TODAY())</f>
        <v/>
      </c>
      <c r="K65" s="12" t="str">
        <f aca="false">IF($A65="","",IF($E65&lt;&gt;"Yes","Not required",IF($F65&lt;&gt;"Complete","Outstanding",IF($I65="","OK",IF($J65&lt;0,"Overdue",IF($J65&lt;=30,"Due soon","OK"))))))</f>
        <v/>
      </c>
    </row>
    <row r="66" customFormat="false" ht="1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10" t="str">
        <f aca="false">IF(OR($G66="",$H66=""),"",EDATE($G66,$H66))</f>
        <v/>
      </c>
      <c r="J66" s="11" t="str">
        <f aca="true">IF($I66="","",$I66-TODAY())</f>
        <v/>
      </c>
      <c r="K66" s="12" t="str">
        <f aca="false">IF($A66="","",IF($E66&lt;&gt;"Yes","Not required",IF($F66&lt;&gt;"Complete","Outstanding",IF($I66="","OK",IF($J66&lt;0,"Overdue",IF($J66&lt;=30,"Due soon","OK"))))))</f>
        <v/>
      </c>
    </row>
    <row r="67" customFormat="false" ht="1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10" t="str">
        <f aca="false">IF(OR($G67="",$H67=""),"",EDATE($G67,$H67))</f>
        <v/>
      </c>
      <c r="J67" s="11" t="str">
        <f aca="true">IF($I67="","",$I67-TODAY())</f>
        <v/>
      </c>
      <c r="K67" s="12" t="str">
        <f aca="false">IF($A67="","",IF($E67&lt;&gt;"Yes","Not required",IF($F67&lt;&gt;"Complete","Outstanding",IF($I67="","OK",IF($J67&lt;0,"Overdue",IF($J67&lt;=30,"Due soon","OK"))))))</f>
        <v/>
      </c>
    </row>
    <row r="68" customFormat="false" ht="1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10" t="str">
        <f aca="false">IF(OR($G68="",$H68=""),"",EDATE($G68,$H68))</f>
        <v/>
      </c>
      <c r="J68" s="11" t="str">
        <f aca="true">IF($I68="","",$I68-TODAY())</f>
        <v/>
      </c>
      <c r="K68" s="12" t="str">
        <f aca="false">IF($A68="","",IF($E68&lt;&gt;"Yes","Not required",IF($F68&lt;&gt;"Complete","Outstanding",IF($I68="","OK",IF($J68&lt;0,"Overdue",IF($J68&lt;=30,"Due soon","OK"))))))</f>
        <v/>
      </c>
    </row>
    <row r="69" customFormat="false" ht="15" hidden="false" customHeight="false" outlineLevel="0" collapsed="false">
      <c r="A69" s="4"/>
      <c r="B69" s="4"/>
      <c r="C69" s="4"/>
      <c r="D69" s="4"/>
      <c r="E69" s="4"/>
      <c r="F69" s="4"/>
      <c r="G69" s="4"/>
      <c r="H69" s="4"/>
      <c r="I69" s="10" t="str">
        <f aca="false">IF(OR($G69="",$H69=""),"",EDATE($G69,$H69))</f>
        <v/>
      </c>
      <c r="J69" s="11" t="str">
        <f aca="true">IF($I69="","",$I69-TODAY())</f>
        <v/>
      </c>
      <c r="K69" s="12" t="str">
        <f aca="false">IF($A69="","",IF($E69&lt;&gt;"Yes","Not required",IF($F69&lt;&gt;"Complete","Outstanding",IF($I69="","OK",IF($J69&lt;0,"Overdue",IF($J69&lt;=30,"Due soon","OK"))))))</f>
        <v/>
      </c>
    </row>
    <row r="70" customFormat="false" ht="15" hidden="false" customHeight="false" outlineLevel="0" collapsed="false">
      <c r="A70" s="4"/>
      <c r="B70" s="4"/>
      <c r="C70" s="4"/>
      <c r="D70" s="4"/>
      <c r="E70" s="4"/>
      <c r="F70" s="4"/>
      <c r="G70" s="4"/>
      <c r="H70" s="4"/>
      <c r="I70" s="10" t="str">
        <f aca="false">IF(OR($G70="",$H70=""),"",EDATE($G70,$H70))</f>
        <v/>
      </c>
      <c r="J70" s="11" t="str">
        <f aca="true">IF($I70="","",$I70-TODAY())</f>
        <v/>
      </c>
      <c r="K70" s="12" t="str">
        <f aca="false">IF($A70="","",IF($E70&lt;&gt;"Yes","Not required",IF($F70&lt;&gt;"Complete","Outstanding",IF($I70="","OK",IF($J70&lt;0,"Overdue",IF($J70&lt;=30,"Due soon","OK"))))))</f>
        <v/>
      </c>
    </row>
    <row r="71" customFormat="false" ht="15" hidden="false" customHeight="false" outlineLevel="0" collapsed="false">
      <c r="A71" s="4"/>
      <c r="B71" s="4"/>
      <c r="C71" s="4"/>
      <c r="D71" s="4"/>
      <c r="E71" s="4"/>
      <c r="F71" s="4"/>
      <c r="G71" s="4"/>
      <c r="H71" s="4"/>
      <c r="I71" s="10" t="str">
        <f aca="false">IF(OR($G71="",$H71=""),"",EDATE($G71,$H71))</f>
        <v/>
      </c>
      <c r="J71" s="11" t="str">
        <f aca="true">IF($I71="","",$I71-TODAY())</f>
        <v/>
      </c>
      <c r="K71" s="12" t="str">
        <f aca="false">IF($A71="","",IF($E71&lt;&gt;"Yes","Not required",IF($F71&lt;&gt;"Complete","Outstanding",IF($I71="","OK",IF($J71&lt;0,"Overdue",IF($J71&lt;=30,"Due soon","OK"))))))</f>
        <v/>
      </c>
    </row>
    <row r="72" customFormat="false" ht="15" hidden="false" customHeight="false" outlineLevel="0" collapsed="false">
      <c r="A72" s="4"/>
      <c r="B72" s="4"/>
      <c r="C72" s="4"/>
      <c r="D72" s="4"/>
      <c r="E72" s="4"/>
      <c r="F72" s="4"/>
      <c r="G72" s="4"/>
      <c r="H72" s="4"/>
      <c r="I72" s="10" t="str">
        <f aca="false">IF(OR($G72="",$H72=""),"",EDATE($G72,$H72))</f>
        <v/>
      </c>
      <c r="J72" s="11" t="str">
        <f aca="true">IF($I72="","",$I72-TODAY())</f>
        <v/>
      </c>
      <c r="K72" s="12" t="str">
        <f aca="false">IF($A72="","",IF($E72&lt;&gt;"Yes","Not required",IF($F72&lt;&gt;"Complete","Outstanding",IF($I72="","OK",IF($J72&lt;0,"Overdue",IF($J72&lt;=30,"Due soon","OK"))))))</f>
        <v/>
      </c>
    </row>
    <row r="73" customFormat="false" ht="15" hidden="false" customHeight="false" outlineLevel="0" collapsed="false">
      <c r="A73" s="4"/>
      <c r="B73" s="4"/>
      <c r="C73" s="4"/>
      <c r="D73" s="4"/>
      <c r="E73" s="4"/>
      <c r="F73" s="4"/>
      <c r="G73" s="4"/>
      <c r="H73" s="4"/>
      <c r="I73" s="10" t="str">
        <f aca="false">IF(OR($G73="",$H73=""),"",EDATE($G73,$H73))</f>
        <v/>
      </c>
      <c r="J73" s="11" t="str">
        <f aca="true">IF($I73="","",$I73-TODAY())</f>
        <v/>
      </c>
      <c r="K73" s="12" t="str">
        <f aca="false">IF($A73="","",IF($E73&lt;&gt;"Yes","Not required",IF($F73&lt;&gt;"Complete","Outstanding",IF($I73="","OK",IF($J73&lt;0,"Overdue",IF($J73&lt;=30,"Due soon","OK"))))))</f>
        <v/>
      </c>
    </row>
    <row r="74" customFormat="false" ht="15" hidden="false" customHeight="false" outlineLevel="0" collapsed="false">
      <c r="A74" s="4"/>
      <c r="B74" s="4"/>
      <c r="C74" s="4"/>
      <c r="D74" s="4"/>
      <c r="E74" s="4"/>
      <c r="F74" s="4"/>
      <c r="G74" s="4"/>
      <c r="H74" s="4"/>
      <c r="I74" s="10" t="str">
        <f aca="false">IF(OR($G74="",$H74=""),"",EDATE($G74,$H74))</f>
        <v/>
      </c>
      <c r="J74" s="11" t="str">
        <f aca="true">IF($I74="","",$I74-TODAY())</f>
        <v/>
      </c>
      <c r="K74" s="12" t="str">
        <f aca="false">IF($A74="","",IF($E74&lt;&gt;"Yes","Not required",IF($F74&lt;&gt;"Complete","Outstanding",IF($I74="","OK",IF($J74&lt;0,"Overdue",IF($J74&lt;=30,"Due soon","OK"))))))</f>
        <v/>
      </c>
    </row>
    <row r="75" customFormat="false" ht="15" hidden="false" customHeight="false" outlineLevel="0" collapsed="false">
      <c r="A75" s="4"/>
      <c r="B75" s="4"/>
      <c r="C75" s="4"/>
      <c r="D75" s="4"/>
      <c r="E75" s="4"/>
      <c r="F75" s="4"/>
      <c r="G75" s="4"/>
      <c r="H75" s="4"/>
      <c r="I75" s="10" t="str">
        <f aca="false">IF(OR($G75="",$H75=""),"",EDATE($G75,$H75))</f>
        <v/>
      </c>
      <c r="J75" s="11" t="str">
        <f aca="true">IF($I75="","",$I75-TODAY())</f>
        <v/>
      </c>
      <c r="K75" s="12" t="str">
        <f aca="false">IF($A75="","",IF($E75&lt;&gt;"Yes","Not required",IF($F75&lt;&gt;"Complete","Outstanding",IF($I75="","OK",IF($J75&lt;0,"Overdue",IF($J75&lt;=30,"Due soon","OK"))))))</f>
        <v/>
      </c>
    </row>
    <row r="76" customFormat="false" ht="15" hidden="false" customHeight="false" outlineLevel="0" collapsed="false">
      <c r="A76" s="4"/>
      <c r="B76" s="4"/>
      <c r="C76" s="4"/>
      <c r="D76" s="4"/>
      <c r="E76" s="4"/>
      <c r="F76" s="4"/>
      <c r="G76" s="4"/>
      <c r="H76" s="4"/>
      <c r="I76" s="10" t="str">
        <f aca="false">IF(OR($G76="",$H76=""),"",EDATE($G76,$H76))</f>
        <v/>
      </c>
      <c r="J76" s="11" t="str">
        <f aca="true">IF($I76="","",$I76-TODAY())</f>
        <v/>
      </c>
      <c r="K76" s="12" t="str">
        <f aca="false">IF($A76="","",IF($E76&lt;&gt;"Yes","Not required",IF($F76&lt;&gt;"Complete","Outstanding",IF($I76="","OK",IF($J76&lt;0,"Overdue",IF($J76&lt;=30,"Due soon","OK"))))))</f>
        <v/>
      </c>
    </row>
    <row r="77" customFormat="false" ht="15" hidden="false" customHeight="false" outlineLevel="0" collapsed="false">
      <c r="A77" s="4"/>
      <c r="B77" s="4"/>
      <c r="C77" s="4"/>
      <c r="D77" s="4"/>
      <c r="E77" s="4"/>
      <c r="F77" s="4"/>
      <c r="G77" s="4"/>
      <c r="H77" s="4"/>
      <c r="I77" s="10" t="str">
        <f aca="false">IF(OR($G77="",$H77=""),"",EDATE($G77,$H77))</f>
        <v/>
      </c>
      <c r="J77" s="11" t="str">
        <f aca="true">IF($I77="","",$I77-TODAY())</f>
        <v/>
      </c>
      <c r="K77" s="12" t="str">
        <f aca="false">IF($A77="","",IF($E77&lt;&gt;"Yes","Not required",IF($F77&lt;&gt;"Complete","Outstanding",IF($I77="","OK",IF($J77&lt;0,"Overdue",IF($J77&lt;=30,"Due soon","OK"))))))</f>
        <v/>
      </c>
    </row>
    <row r="78" customFormat="false" ht="15" hidden="false" customHeight="false" outlineLevel="0" collapsed="false">
      <c r="A78" s="4"/>
      <c r="B78" s="4"/>
      <c r="C78" s="4"/>
      <c r="D78" s="4"/>
      <c r="E78" s="4"/>
      <c r="F78" s="4"/>
      <c r="G78" s="4"/>
      <c r="H78" s="4"/>
      <c r="I78" s="10" t="str">
        <f aca="false">IF(OR($G78="",$H78=""),"",EDATE($G78,$H78))</f>
        <v/>
      </c>
      <c r="J78" s="11" t="str">
        <f aca="true">IF($I78="","",$I78-TODAY())</f>
        <v/>
      </c>
      <c r="K78" s="12" t="str">
        <f aca="false">IF($A78="","",IF($E78&lt;&gt;"Yes","Not required",IF($F78&lt;&gt;"Complete","Outstanding",IF($I78="","OK",IF($J78&lt;0,"Overdue",IF($J78&lt;=30,"Due soon","OK"))))))</f>
        <v/>
      </c>
    </row>
    <row r="79" customFormat="false" ht="15" hidden="false" customHeight="false" outlineLevel="0" collapsed="false">
      <c r="A79" s="4"/>
      <c r="B79" s="4"/>
      <c r="C79" s="4"/>
      <c r="D79" s="4"/>
      <c r="E79" s="4"/>
      <c r="F79" s="4"/>
      <c r="G79" s="4"/>
      <c r="H79" s="4"/>
      <c r="I79" s="10" t="str">
        <f aca="false">IF(OR($G79="",$H79=""),"",EDATE($G79,$H79))</f>
        <v/>
      </c>
      <c r="J79" s="11" t="str">
        <f aca="true">IF($I79="","",$I79-TODAY())</f>
        <v/>
      </c>
      <c r="K79" s="12" t="str">
        <f aca="false">IF($A79="","",IF($E79&lt;&gt;"Yes","Not required",IF($F79&lt;&gt;"Complete","Outstanding",IF($I79="","OK",IF($J79&lt;0,"Overdue",IF($J79&lt;=30,"Due soon","OK"))))))</f>
        <v/>
      </c>
    </row>
    <row r="80" customFormat="false" ht="15" hidden="false" customHeight="false" outlineLevel="0" collapsed="false">
      <c r="A80" s="4"/>
      <c r="B80" s="4"/>
      <c r="C80" s="4"/>
      <c r="D80" s="4"/>
      <c r="E80" s="4"/>
      <c r="F80" s="4"/>
      <c r="G80" s="4"/>
      <c r="H80" s="4"/>
      <c r="I80" s="10" t="str">
        <f aca="false">IF(OR($G80="",$H80=""),"",EDATE($G80,$H80))</f>
        <v/>
      </c>
      <c r="J80" s="11" t="str">
        <f aca="true">IF($I80="","",$I80-TODAY())</f>
        <v/>
      </c>
      <c r="K80" s="12" t="str">
        <f aca="false">IF($A80="","",IF($E80&lt;&gt;"Yes","Not required",IF($F80&lt;&gt;"Complete","Outstanding",IF($I80="","OK",IF($J80&lt;0,"Overdue",IF($J80&lt;=30,"Due soon","OK"))))))</f>
        <v/>
      </c>
    </row>
    <row r="81" customFormat="false" ht="15" hidden="false" customHeight="false" outlineLevel="0" collapsed="false">
      <c r="A81" s="4"/>
      <c r="B81" s="4"/>
      <c r="C81" s="4"/>
      <c r="D81" s="4"/>
      <c r="E81" s="4"/>
      <c r="F81" s="4"/>
      <c r="G81" s="4"/>
      <c r="H81" s="4"/>
      <c r="I81" s="10" t="str">
        <f aca="false">IF(OR($G81="",$H81=""),"",EDATE($G81,$H81))</f>
        <v/>
      </c>
      <c r="J81" s="11" t="str">
        <f aca="true">IF($I81="","",$I81-TODAY())</f>
        <v/>
      </c>
      <c r="K81" s="12" t="str">
        <f aca="false">IF($A81="","",IF($E81&lt;&gt;"Yes","Not required",IF($F81&lt;&gt;"Complete","Outstanding",IF($I81="","OK",IF($J81&lt;0,"Overdue",IF($J81&lt;=30,"Due soon","OK"))))))</f>
        <v/>
      </c>
    </row>
    <row r="82" customFormat="false" ht="15" hidden="false" customHeight="false" outlineLevel="0" collapsed="false">
      <c r="A82" s="4"/>
      <c r="B82" s="4"/>
      <c r="C82" s="4"/>
      <c r="D82" s="4"/>
      <c r="E82" s="4"/>
      <c r="F82" s="4"/>
      <c r="G82" s="4"/>
      <c r="H82" s="4"/>
      <c r="I82" s="10" t="str">
        <f aca="false">IF(OR($G82="",$H82=""),"",EDATE($G82,$H82))</f>
        <v/>
      </c>
      <c r="J82" s="11" t="str">
        <f aca="true">IF($I82="","",$I82-TODAY())</f>
        <v/>
      </c>
      <c r="K82" s="12" t="str">
        <f aca="false">IF($A82="","",IF($E82&lt;&gt;"Yes","Not required",IF($F82&lt;&gt;"Complete","Outstanding",IF($I82="","OK",IF($J82&lt;0,"Overdue",IF($J82&lt;=30,"Due soon","OK"))))))</f>
        <v/>
      </c>
    </row>
    <row r="83" customFormat="false" ht="15" hidden="false" customHeight="false" outlineLevel="0" collapsed="false">
      <c r="A83" s="4"/>
      <c r="B83" s="4"/>
      <c r="C83" s="4"/>
      <c r="D83" s="4"/>
      <c r="E83" s="4"/>
      <c r="F83" s="4"/>
      <c r="G83" s="4"/>
      <c r="H83" s="4"/>
      <c r="I83" s="10" t="str">
        <f aca="false">IF(OR($G83="",$H83=""),"",EDATE($G83,$H83))</f>
        <v/>
      </c>
      <c r="J83" s="11" t="str">
        <f aca="true">IF($I83="","",$I83-TODAY())</f>
        <v/>
      </c>
      <c r="K83" s="12" t="str">
        <f aca="false">IF($A83="","",IF($E83&lt;&gt;"Yes","Not required",IF($F83&lt;&gt;"Complete","Outstanding",IF($I83="","OK",IF($J83&lt;0,"Overdue",IF($J83&lt;=30,"Due soon","OK"))))))</f>
        <v/>
      </c>
    </row>
    <row r="84" customFormat="false" ht="15" hidden="false" customHeight="false" outlineLevel="0" collapsed="false">
      <c r="A84" s="4"/>
      <c r="B84" s="4"/>
      <c r="C84" s="4"/>
      <c r="D84" s="4"/>
      <c r="E84" s="4"/>
      <c r="F84" s="4"/>
      <c r="G84" s="4"/>
      <c r="H84" s="4"/>
      <c r="I84" s="10" t="str">
        <f aca="false">IF(OR($G84="",$H84=""),"",EDATE($G84,$H84))</f>
        <v/>
      </c>
      <c r="J84" s="11" t="str">
        <f aca="true">IF($I84="","",$I84-TODAY())</f>
        <v/>
      </c>
      <c r="K84" s="12" t="str">
        <f aca="false">IF($A84="","",IF($E84&lt;&gt;"Yes","Not required",IF($F84&lt;&gt;"Complete","Outstanding",IF($I84="","OK",IF($J84&lt;0,"Overdue",IF($J84&lt;=30,"Due soon","OK"))))))</f>
        <v/>
      </c>
    </row>
    <row r="85" customFormat="false" ht="15" hidden="false" customHeight="false" outlineLevel="0" collapsed="false">
      <c r="A85" s="4"/>
      <c r="B85" s="4"/>
      <c r="C85" s="4"/>
      <c r="D85" s="4"/>
      <c r="E85" s="4"/>
      <c r="F85" s="4"/>
      <c r="G85" s="4"/>
      <c r="H85" s="4"/>
      <c r="I85" s="10" t="str">
        <f aca="false">IF(OR($G85="",$H85=""),"",EDATE($G85,$H85))</f>
        <v/>
      </c>
      <c r="J85" s="11" t="str">
        <f aca="true">IF($I85="","",$I85-TODAY())</f>
        <v/>
      </c>
      <c r="K85" s="12" t="str">
        <f aca="false">IF($A85="","",IF($E85&lt;&gt;"Yes","Not required",IF($F85&lt;&gt;"Complete","Outstanding",IF($I85="","OK",IF($J85&lt;0,"Overdue",IF($J85&lt;=30,"Due soon","OK"))))))</f>
        <v/>
      </c>
    </row>
    <row r="86" customFormat="false" ht="15" hidden="false" customHeight="false" outlineLevel="0" collapsed="false">
      <c r="A86" s="4"/>
      <c r="B86" s="4"/>
      <c r="C86" s="4"/>
      <c r="D86" s="4"/>
      <c r="E86" s="4"/>
      <c r="F86" s="4"/>
      <c r="G86" s="4"/>
      <c r="H86" s="4"/>
      <c r="I86" s="10" t="str">
        <f aca="false">IF(OR($G86="",$H86=""),"",EDATE($G86,$H86))</f>
        <v/>
      </c>
      <c r="J86" s="11" t="str">
        <f aca="true">IF($I86="","",$I86-TODAY())</f>
        <v/>
      </c>
      <c r="K86" s="12" t="str">
        <f aca="false">IF($A86="","",IF($E86&lt;&gt;"Yes","Not required",IF($F86&lt;&gt;"Complete","Outstanding",IF($I86="","OK",IF($J86&lt;0,"Overdue",IF($J86&lt;=30,"Due soon","OK"))))))</f>
        <v/>
      </c>
    </row>
    <row r="87" customFormat="false" ht="15" hidden="false" customHeight="false" outlineLevel="0" collapsed="false">
      <c r="A87" s="4"/>
      <c r="B87" s="4"/>
      <c r="C87" s="4"/>
      <c r="D87" s="4"/>
      <c r="E87" s="4"/>
      <c r="F87" s="4"/>
      <c r="G87" s="4"/>
      <c r="H87" s="4"/>
      <c r="I87" s="10" t="str">
        <f aca="false">IF(OR($G87="",$H87=""),"",EDATE($G87,$H87))</f>
        <v/>
      </c>
      <c r="J87" s="11" t="str">
        <f aca="true">IF($I87="","",$I87-TODAY())</f>
        <v/>
      </c>
      <c r="K87" s="12" t="str">
        <f aca="false">IF($A87="","",IF($E87&lt;&gt;"Yes","Not required",IF($F87&lt;&gt;"Complete","Outstanding",IF($I87="","OK",IF($J87&lt;0,"Overdue",IF($J87&lt;=30,"Due soon","OK"))))))</f>
        <v/>
      </c>
    </row>
    <row r="88" customFormat="false" ht="15" hidden="false" customHeight="false" outlineLevel="0" collapsed="false">
      <c r="A88" s="4"/>
      <c r="B88" s="4"/>
      <c r="C88" s="4"/>
      <c r="D88" s="4"/>
      <c r="E88" s="4"/>
      <c r="F88" s="4"/>
      <c r="G88" s="4"/>
      <c r="H88" s="4"/>
      <c r="I88" s="10" t="str">
        <f aca="false">IF(OR($G88="",$H88=""),"",EDATE($G88,$H88))</f>
        <v/>
      </c>
      <c r="J88" s="11" t="str">
        <f aca="true">IF($I88="","",$I88-TODAY())</f>
        <v/>
      </c>
      <c r="K88" s="12" t="str">
        <f aca="false">IF($A88="","",IF($E88&lt;&gt;"Yes","Not required",IF($F88&lt;&gt;"Complete","Outstanding",IF($I88="","OK",IF($J88&lt;0,"Overdue",IF($J88&lt;=30,"Due soon","OK"))))))</f>
        <v/>
      </c>
    </row>
    <row r="89" customFormat="false" ht="15" hidden="false" customHeight="false" outlineLevel="0" collapsed="false">
      <c r="A89" s="4"/>
      <c r="B89" s="4"/>
      <c r="C89" s="4"/>
      <c r="D89" s="4"/>
      <c r="E89" s="4"/>
      <c r="F89" s="4"/>
      <c r="G89" s="4"/>
      <c r="H89" s="4"/>
      <c r="I89" s="10" t="str">
        <f aca="false">IF(OR($G89="",$H89=""),"",EDATE($G89,$H89))</f>
        <v/>
      </c>
      <c r="J89" s="11" t="str">
        <f aca="true">IF($I89="","",$I89-TODAY())</f>
        <v/>
      </c>
      <c r="K89" s="12" t="str">
        <f aca="false">IF($A89="","",IF($E89&lt;&gt;"Yes","Not required",IF($F89&lt;&gt;"Complete","Outstanding",IF($I89="","OK",IF($J89&lt;0,"Overdue",IF($J89&lt;=30,"Due soon","OK"))))))</f>
        <v/>
      </c>
    </row>
    <row r="90" customFormat="false" ht="15" hidden="false" customHeight="false" outlineLevel="0" collapsed="false">
      <c r="A90" s="4"/>
      <c r="B90" s="4"/>
      <c r="C90" s="4"/>
      <c r="D90" s="4"/>
      <c r="E90" s="4"/>
      <c r="F90" s="4"/>
      <c r="G90" s="4"/>
      <c r="H90" s="4"/>
      <c r="I90" s="10" t="str">
        <f aca="false">IF(OR($G90="",$H90=""),"",EDATE($G90,$H90))</f>
        <v/>
      </c>
      <c r="J90" s="11" t="str">
        <f aca="true">IF($I90="","",$I90-TODAY())</f>
        <v/>
      </c>
      <c r="K90" s="12" t="str">
        <f aca="false">IF($A90="","",IF($E90&lt;&gt;"Yes","Not required",IF($F90&lt;&gt;"Complete","Outstanding",IF($I90="","OK",IF($J90&lt;0,"Overdue",IF($J90&lt;=30,"Due soon","OK"))))))</f>
        <v/>
      </c>
    </row>
    <row r="91" customFormat="false" ht="15" hidden="false" customHeight="false" outlineLevel="0" collapsed="false">
      <c r="A91" s="4"/>
      <c r="B91" s="4"/>
      <c r="C91" s="4"/>
      <c r="D91" s="4"/>
      <c r="E91" s="4"/>
      <c r="F91" s="4"/>
      <c r="G91" s="4"/>
      <c r="H91" s="4"/>
      <c r="I91" s="10" t="str">
        <f aca="false">IF(OR($G91="",$H91=""),"",EDATE($G91,$H91))</f>
        <v/>
      </c>
      <c r="J91" s="11" t="str">
        <f aca="true">IF($I91="","",$I91-TODAY())</f>
        <v/>
      </c>
      <c r="K91" s="12" t="str">
        <f aca="false">IF($A91="","",IF($E91&lt;&gt;"Yes","Not required",IF($F91&lt;&gt;"Complete","Outstanding",IF($I91="","OK",IF($J91&lt;0,"Overdue",IF($J91&lt;=30,"Due soon","OK"))))))</f>
        <v/>
      </c>
    </row>
    <row r="92" customFormat="false" ht="15" hidden="false" customHeight="false" outlineLevel="0" collapsed="false">
      <c r="A92" s="4"/>
      <c r="B92" s="4"/>
      <c r="C92" s="4"/>
      <c r="D92" s="4"/>
      <c r="E92" s="4"/>
      <c r="F92" s="4"/>
      <c r="G92" s="4"/>
      <c r="H92" s="4"/>
      <c r="I92" s="10" t="str">
        <f aca="false">IF(OR($G92="",$H92=""),"",EDATE($G92,$H92))</f>
        <v/>
      </c>
      <c r="J92" s="11" t="str">
        <f aca="true">IF($I92="","",$I92-TODAY())</f>
        <v/>
      </c>
      <c r="K92" s="12" t="str">
        <f aca="false">IF($A92="","",IF($E92&lt;&gt;"Yes","Not required",IF($F92&lt;&gt;"Complete","Outstanding",IF($I92="","OK",IF($J92&lt;0,"Overdue",IF($J92&lt;=30,"Due soon","OK"))))))</f>
        <v/>
      </c>
    </row>
    <row r="93" customFormat="false" ht="15" hidden="false" customHeight="false" outlineLevel="0" collapsed="false">
      <c r="A93" s="4"/>
      <c r="B93" s="4"/>
      <c r="C93" s="4"/>
      <c r="D93" s="4"/>
      <c r="E93" s="4"/>
      <c r="F93" s="4"/>
      <c r="G93" s="4"/>
      <c r="H93" s="4"/>
      <c r="I93" s="10" t="str">
        <f aca="false">IF(OR($G93="",$H93=""),"",EDATE($G93,$H93))</f>
        <v/>
      </c>
      <c r="J93" s="11" t="str">
        <f aca="true">IF($I93="","",$I93-TODAY())</f>
        <v/>
      </c>
      <c r="K93" s="12" t="str">
        <f aca="false">IF($A93="","",IF($E93&lt;&gt;"Yes","Not required",IF($F93&lt;&gt;"Complete","Outstanding",IF($I93="","OK",IF($J93&lt;0,"Overdue",IF($J93&lt;=30,"Due soon","OK"))))))</f>
        <v/>
      </c>
    </row>
    <row r="94" customFormat="false" ht="15" hidden="false" customHeight="false" outlineLevel="0" collapsed="false">
      <c r="A94" s="4"/>
      <c r="B94" s="4"/>
      <c r="C94" s="4"/>
      <c r="D94" s="4"/>
      <c r="E94" s="4"/>
      <c r="F94" s="4"/>
      <c r="G94" s="4"/>
      <c r="H94" s="4"/>
      <c r="I94" s="10" t="str">
        <f aca="false">IF(OR($G94="",$H94=""),"",EDATE($G94,$H94))</f>
        <v/>
      </c>
      <c r="J94" s="11" t="str">
        <f aca="true">IF($I94="","",$I94-TODAY())</f>
        <v/>
      </c>
      <c r="K94" s="12" t="str">
        <f aca="false">IF($A94="","",IF($E94&lt;&gt;"Yes","Not required",IF($F94&lt;&gt;"Complete","Outstanding",IF($I94="","OK",IF($J94&lt;0,"Overdue",IF($J94&lt;=30,"Due soon","OK"))))))</f>
        <v/>
      </c>
    </row>
    <row r="95" customFormat="false" ht="15" hidden="false" customHeight="false" outlineLevel="0" collapsed="false">
      <c r="A95" s="4"/>
      <c r="B95" s="4"/>
      <c r="C95" s="4"/>
      <c r="D95" s="4"/>
      <c r="E95" s="4"/>
      <c r="F95" s="4"/>
      <c r="G95" s="4"/>
      <c r="H95" s="4"/>
      <c r="I95" s="10" t="str">
        <f aca="false">IF(OR($G95="",$H95=""),"",EDATE($G95,$H95))</f>
        <v/>
      </c>
      <c r="J95" s="11" t="str">
        <f aca="true">IF($I95="","",$I95-TODAY())</f>
        <v/>
      </c>
      <c r="K95" s="12" t="str">
        <f aca="false">IF($A95="","",IF($E95&lt;&gt;"Yes","Not required",IF($F95&lt;&gt;"Complete","Outstanding",IF($I95="","OK",IF($J95&lt;0,"Overdue",IF($J95&lt;=30,"Due soon","OK"))))))</f>
        <v/>
      </c>
    </row>
    <row r="96" customFormat="false" ht="15" hidden="false" customHeight="false" outlineLevel="0" collapsed="false">
      <c r="A96" s="4"/>
      <c r="B96" s="4"/>
      <c r="C96" s="4"/>
      <c r="D96" s="4"/>
      <c r="E96" s="4"/>
      <c r="F96" s="4"/>
      <c r="G96" s="4"/>
      <c r="H96" s="4"/>
      <c r="I96" s="10" t="str">
        <f aca="false">IF(OR($G96="",$H96=""),"",EDATE($G96,$H96))</f>
        <v/>
      </c>
      <c r="J96" s="11" t="str">
        <f aca="true">IF($I96="","",$I96-TODAY())</f>
        <v/>
      </c>
      <c r="K96" s="12" t="str">
        <f aca="false">IF($A96="","",IF($E96&lt;&gt;"Yes","Not required",IF($F96&lt;&gt;"Complete","Outstanding",IF($I96="","OK",IF($J96&lt;0,"Overdue",IF($J96&lt;=30,"Due soon","OK"))))))</f>
        <v/>
      </c>
    </row>
    <row r="97" customFormat="false" ht="15" hidden="false" customHeight="false" outlineLevel="0" collapsed="false">
      <c r="A97" s="4"/>
      <c r="B97" s="4"/>
      <c r="C97" s="4"/>
      <c r="D97" s="4"/>
      <c r="E97" s="4"/>
      <c r="F97" s="4"/>
      <c r="G97" s="4"/>
      <c r="H97" s="4"/>
      <c r="I97" s="10" t="str">
        <f aca="false">IF(OR($G97="",$H97=""),"",EDATE($G97,$H97))</f>
        <v/>
      </c>
      <c r="J97" s="11" t="str">
        <f aca="true">IF($I97="","",$I97-TODAY())</f>
        <v/>
      </c>
      <c r="K97" s="12" t="str">
        <f aca="false">IF($A97="","",IF($E97&lt;&gt;"Yes","Not required",IF($F97&lt;&gt;"Complete","Outstanding",IF($I97="","OK",IF($J97&lt;0,"Overdue",IF($J97&lt;=30,"Due soon","OK"))))))</f>
        <v/>
      </c>
    </row>
    <row r="98" customFormat="false" ht="15" hidden="false" customHeight="false" outlineLevel="0" collapsed="false">
      <c r="A98" s="4"/>
      <c r="B98" s="4"/>
      <c r="C98" s="4"/>
      <c r="D98" s="4"/>
      <c r="E98" s="4"/>
      <c r="F98" s="4"/>
      <c r="G98" s="4"/>
      <c r="H98" s="4"/>
      <c r="I98" s="10" t="str">
        <f aca="false">IF(OR($G98="",$H98=""),"",EDATE($G98,$H98))</f>
        <v/>
      </c>
      <c r="J98" s="11" t="str">
        <f aca="true">IF($I98="","",$I98-TODAY())</f>
        <v/>
      </c>
      <c r="K98" s="12" t="str">
        <f aca="false">IF($A98="","",IF($E98&lt;&gt;"Yes","Not required",IF($F98&lt;&gt;"Complete","Outstanding",IF($I98="","OK",IF($J98&lt;0,"Overdue",IF($J98&lt;=30,"Due soon","OK"))))))</f>
        <v/>
      </c>
    </row>
    <row r="99" customFormat="false" ht="15" hidden="false" customHeight="false" outlineLevel="0" collapsed="false">
      <c r="A99" s="4"/>
      <c r="B99" s="4"/>
      <c r="C99" s="4"/>
      <c r="D99" s="4"/>
      <c r="E99" s="4"/>
      <c r="F99" s="4"/>
      <c r="G99" s="4"/>
      <c r="H99" s="4"/>
      <c r="I99" s="10" t="str">
        <f aca="false">IF(OR($G99="",$H99=""),"",EDATE($G99,$H99))</f>
        <v/>
      </c>
      <c r="J99" s="11" t="str">
        <f aca="true">IF($I99="","",$I99-TODAY())</f>
        <v/>
      </c>
      <c r="K99" s="12" t="str">
        <f aca="false">IF($A99="","",IF($E99&lt;&gt;"Yes","Not required",IF($F99&lt;&gt;"Complete","Outstanding",IF($I99="","OK",IF($J99&lt;0,"Overdue",IF($J99&lt;=30,"Due soon","OK"))))))</f>
        <v/>
      </c>
    </row>
    <row r="100" customFormat="false" ht="15" hidden="false" customHeight="false" outlineLevel="0" collapsed="false">
      <c r="A100" s="4"/>
      <c r="B100" s="4"/>
      <c r="C100" s="4"/>
      <c r="D100" s="4"/>
      <c r="E100" s="4"/>
      <c r="F100" s="4"/>
      <c r="G100" s="4"/>
      <c r="H100" s="4"/>
      <c r="I100" s="10" t="str">
        <f aca="false">IF(OR($G100="",$H100=""),"",EDATE($G100,$H100))</f>
        <v/>
      </c>
      <c r="J100" s="11" t="str">
        <f aca="true">IF($I100="","",$I100-TODAY())</f>
        <v/>
      </c>
      <c r="K100" s="12" t="str">
        <f aca="false">IF($A100="","",IF($E100&lt;&gt;"Yes","Not required",IF($F100&lt;&gt;"Complete","Outstanding",IF($I100="","OK",IF($J100&lt;0,"Overdue",IF($J100&lt;=30,"Due soon","OK"))))))</f>
        <v/>
      </c>
    </row>
    <row r="101" customFormat="false" ht="15" hidden="false" customHeight="false" outlineLevel="0" collapsed="false">
      <c r="A101" s="4"/>
      <c r="B101" s="4"/>
      <c r="C101" s="4"/>
      <c r="D101" s="4"/>
      <c r="E101" s="4"/>
      <c r="F101" s="4"/>
      <c r="G101" s="4"/>
      <c r="H101" s="4"/>
      <c r="I101" s="10" t="str">
        <f aca="false">IF(OR($G101="",$H101=""),"",EDATE($G101,$H101))</f>
        <v/>
      </c>
      <c r="J101" s="11" t="str">
        <f aca="true">IF($I101="","",$I101-TODAY())</f>
        <v/>
      </c>
      <c r="K101" s="12" t="str">
        <f aca="false">IF($A101="","",IF($E101&lt;&gt;"Yes","Not required",IF($F101&lt;&gt;"Complete","Outstanding",IF($I101="","OK",IF($J101&lt;0,"Overdue",IF($J101&lt;=30,"Due soon","OK"))))))</f>
        <v/>
      </c>
    </row>
    <row r="102" customFormat="false" ht="15" hidden="false" customHeight="false" outlineLevel="0" collapsed="false">
      <c r="A102" s="4"/>
      <c r="B102" s="4"/>
      <c r="C102" s="4"/>
      <c r="D102" s="4"/>
      <c r="E102" s="4"/>
      <c r="F102" s="4"/>
      <c r="G102" s="4"/>
      <c r="H102" s="4"/>
      <c r="I102" s="10" t="str">
        <f aca="false">IF(OR($G102="",$H102=""),"",EDATE($G102,$H102))</f>
        <v/>
      </c>
      <c r="J102" s="11" t="str">
        <f aca="true">IF($I102="","",$I102-TODAY())</f>
        <v/>
      </c>
      <c r="K102" s="12" t="str">
        <f aca="false">IF($A102="","",IF($E102&lt;&gt;"Yes","Not required",IF($F102&lt;&gt;"Complete","Outstanding",IF($I102="","OK",IF($J102&lt;0,"Overdue",IF($J102&lt;=30,"Due soon","OK"))))))</f>
        <v/>
      </c>
    </row>
    <row r="103" customFormat="false" ht="15" hidden="false" customHeight="false" outlineLevel="0" collapsed="false">
      <c r="A103" s="4"/>
      <c r="B103" s="4"/>
      <c r="C103" s="4"/>
      <c r="D103" s="4"/>
      <c r="E103" s="4"/>
      <c r="F103" s="4"/>
      <c r="G103" s="4"/>
      <c r="H103" s="4"/>
      <c r="I103" s="10" t="str">
        <f aca="false">IF(OR($G103="",$H103=""),"",EDATE($G103,$H103))</f>
        <v/>
      </c>
      <c r="J103" s="11" t="str">
        <f aca="true">IF($I103="","",$I103-TODAY())</f>
        <v/>
      </c>
      <c r="K103" s="12" t="str">
        <f aca="false">IF($A103="","",IF($E103&lt;&gt;"Yes","Not required",IF($F103&lt;&gt;"Complete","Outstanding",IF($I103="","OK",IF($J103&lt;0,"Overdue",IF($J103&lt;=30,"Due soon","OK"))))))</f>
        <v/>
      </c>
    </row>
    <row r="104" customFormat="false" ht="15" hidden="false" customHeight="false" outlineLevel="0" collapsed="false">
      <c r="A104" s="4"/>
      <c r="B104" s="4"/>
      <c r="C104" s="4"/>
      <c r="D104" s="4"/>
      <c r="E104" s="4"/>
      <c r="F104" s="4"/>
      <c r="G104" s="4"/>
      <c r="H104" s="4"/>
      <c r="I104" s="10" t="str">
        <f aca="false">IF(OR($G104="",$H104=""),"",EDATE($G104,$H104))</f>
        <v/>
      </c>
      <c r="J104" s="11" t="str">
        <f aca="true">IF($I104="","",$I104-TODAY())</f>
        <v/>
      </c>
      <c r="K104" s="12" t="str">
        <f aca="false">IF($A104="","",IF($E104&lt;&gt;"Yes","Not required",IF($F104&lt;&gt;"Complete","Outstanding",IF($I104="","OK",IF($J104&lt;0,"Overdue",IF($J104&lt;=30,"Due soon","OK"))))))</f>
        <v/>
      </c>
    </row>
    <row r="105" customFormat="false" ht="15" hidden="false" customHeight="false" outlineLevel="0" collapsed="false">
      <c r="A105" s="4"/>
      <c r="B105" s="4"/>
      <c r="C105" s="4"/>
      <c r="D105" s="4"/>
      <c r="E105" s="4"/>
      <c r="F105" s="4"/>
      <c r="G105" s="4"/>
      <c r="H105" s="4"/>
      <c r="I105" s="10" t="str">
        <f aca="false">IF(OR($G105="",$H105=""),"",EDATE($G105,$H105))</f>
        <v/>
      </c>
      <c r="J105" s="11" t="str">
        <f aca="true">IF($I105="","",$I105-TODAY())</f>
        <v/>
      </c>
      <c r="K105" s="12" t="str">
        <f aca="false">IF($A105="","",IF($E105&lt;&gt;"Yes","Not required",IF($F105&lt;&gt;"Complete","Outstanding",IF($I105="","OK",IF($J105&lt;0,"Overdue",IF($J105&lt;=30,"Due soon","OK"))))))</f>
        <v/>
      </c>
    </row>
    <row r="106" customFormat="false" ht="15" hidden="false" customHeight="false" outlineLevel="0" collapsed="false">
      <c r="A106" s="4"/>
      <c r="B106" s="4"/>
      <c r="C106" s="4"/>
      <c r="D106" s="4"/>
      <c r="E106" s="4"/>
      <c r="F106" s="4"/>
      <c r="G106" s="4"/>
      <c r="H106" s="4"/>
      <c r="I106" s="10" t="str">
        <f aca="false">IF(OR($G106="",$H106=""),"",EDATE($G106,$H106))</f>
        <v/>
      </c>
      <c r="J106" s="11" t="str">
        <f aca="true">IF($I106="","",$I106-TODAY())</f>
        <v/>
      </c>
      <c r="K106" s="12" t="str">
        <f aca="false">IF($A106="","",IF($E106&lt;&gt;"Yes","Not required",IF($F106&lt;&gt;"Complete","Outstanding",IF($I106="","OK",IF($J106&lt;0,"Overdue",IF($J106&lt;=30,"Due soon","OK"))))))</f>
        <v/>
      </c>
    </row>
    <row r="107" customFormat="false" ht="15" hidden="false" customHeight="false" outlineLevel="0" collapsed="false">
      <c r="A107" s="4"/>
      <c r="B107" s="4"/>
      <c r="C107" s="4"/>
      <c r="D107" s="4"/>
      <c r="E107" s="4"/>
      <c r="F107" s="4"/>
      <c r="G107" s="4"/>
      <c r="H107" s="4"/>
      <c r="I107" s="10" t="str">
        <f aca="false">IF(OR($G107="",$H107=""),"",EDATE($G107,$H107))</f>
        <v/>
      </c>
      <c r="J107" s="11" t="str">
        <f aca="true">IF($I107="","",$I107-TODAY())</f>
        <v/>
      </c>
      <c r="K107" s="12" t="str">
        <f aca="false">IF($A107="","",IF($E107&lt;&gt;"Yes","Not required",IF($F107&lt;&gt;"Complete","Outstanding",IF($I107="","OK",IF($J107&lt;0,"Overdue",IF($J107&lt;=30,"Due soon","OK"))))))</f>
        <v/>
      </c>
    </row>
    <row r="108" customFormat="false" ht="15" hidden="false" customHeight="false" outlineLevel="0" collapsed="false">
      <c r="A108" s="4"/>
      <c r="B108" s="4"/>
      <c r="C108" s="4"/>
      <c r="D108" s="4"/>
      <c r="E108" s="4"/>
      <c r="F108" s="4"/>
      <c r="G108" s="4"/>
      <c r="H108" s="4"/>
      <c r="I108" s="10" t="str">
        <f aca="false">IF(OR($G108="",$H108=""),"",EDATE($G108,$H108))</f>
        <v/>
      </c>
      <c r="J108" s="11" t="str">
        <f aca="true">IF($I108="","",$I108-TODAY())</f>
        <v/>
      </c>
      <c r="K108" s="12" t="str">
        <f aca="false">IF($A108="","",IF($E108&lt;&gt;"Yes","Not required",IF($F108&lt;&gt;"Complete","Outstanding",IF($I108="","OK",IF($J108&lt;0,"Overdue",IF($J108&lt;=30,"Due soon","OK"))))))</f>
        <v/>
      </c>
    </row>
    <row r="109" customFormat="false" ht="15" hidden="false" customHeight="false" outlineLevel="0" collapsed="false">
      <c r="A109" s="4"/>
      <c r="B109" s="4"/>
      <c r="C109" s="4"/>
      <c r="D109" s="4"/>
      <c r="E109" s="4"/>
      <c r="F109" s="4"/>
      <c r="G109" s="4"/>
      <c r="H109" s="4"/>
      <c r="I109" s="10" t="str">
        <f aca="false">IF(OR($G109="",$H109=""),"",EDATE($G109,$H109))</f>
        <v/>
      </c>
      <c r="J109" s="11" t="str">
        <f aca="true">IF($I109="","",$I109-TODAY())</f>
        <v/>
      </c>
      <c r="K109" s="12" t="str">
        <f aca="false">IF($A109="","",IF($E109&lt;&gt;"Yes","Not required",IF($F109&lt;&gt;"Complete","Outstanding",IF($I109="","OK",IF($J109&lt;0,"Overdue",IF($J109&lt;=30,"Due soon","OK"))))))</f>
        <v/>
      </c>
    </row>
    <row r="110" customFormat="false" ht="15" hidden="false" customHeight="false" outlineLevel="0" collapsed="false">
      <c r="A110" s="4"/>
      <c r="B110" s="4"/>
      <c r="C110" s="4"/>
      <c r="D110" s="4"/>
      <c r="E110" s="4"/>
      <c r="F110" s="4"/>
      <c r="G110" s="4"/>
      <c r="H110" s="4"/>
      <c r="I110" s="10" t="str">
        <f aca="false">IF(OR($G110="",$H110=""),"",EDATE($G110,$H110))</f>
        <v/>
      </c>
      <c r="J110" s="11" t="str">
        <f aca="true">IF($I110="","",$I110-TODAY())</f>
        <v/>
      </c>
      <c r="K110" s="12" t="str">
        <f aca="false">IF($A110="","",IF($E110&lt;&gt;"Yes","Not required",IF($F110&lt;&gt;"Complete","Outstanding",IF($I110="","OK",IF($J110&lt;0,"Overdue",IF($J110&lt;=30,"Due soon","OK"))))))</f>
        <v/>
      </c>
    </row>
    <row r="111" customFormat="false" ht="15" hidden="false" customHeight="false" outlineLevel="0" collapsed="false">
      <c r="A111" s="4"/>
      <c r="B111" s="4"/>
      <c r="C111" s="4"/>
      <c r="D111" s="4"/>
      <c r="E111" s="4"/>
      <c r="F111" s="4"/>
      <c r="G111" s="4"/>
      <c r="H111" s="4"/>
      <c r="I111" s="10" t="str">
        <f aca="false">IF(OR($G111="",$H111=""),"",EDATE($G111,$H111))</f>
        <v/>
      </c>
      <c r="J111" s="11" t="str">
        <f aca="true">IF($I111="","",$I111-TODAY())</f>
        <v/>
      </c>
      <c r="K111" s="12" t="str">
        <f aca="false">IF($A111="","",IF($E111&lt;&gt;"Yes","Not required",IF($F111&lt;&gt;"Complete","Outstanding",IF($I111="","OK",IF($J111&lt;0,"Overdue",IF($J111&lt;=30,"Due soon","OK"))))))</f>
        <v/>
      </c>
    </row>
    <row r="112" customFormat="false" ht="15" hidden="false" customHeight="false" outlineLevel="0" collapsed="false">
      <c r="A112" s="4"/>
      <c r="B112" s="4"/>
      <c r="C112" s="4"/>
      <c r="D112" s="4"/>
      <c r="E112" s="4"/>
      <c r="F112" s="4"/>
      <c r="G112" s="4"/>
      <c r="H112" s="4"/>
      <c r="I112" s="10" t="str">
        <f aca="false">IF(OR($G112="",$H112=""),"",EDATE($G112,$H112))</f>
        <v/>
      </c>
      <c r="J112" s="11" t="str">
        <f aca="true">IF($I112="","",$I112-TODAY())</f>
        <v/>
      </c>
      <c r="K112" s="12" t="str">
        <f aca="false">IF($A112="","",IF($E112&lt;&gt;"Yes","Not required",IF($F112&lt;&gt;"Complete","Outstanding",IF($I112="","OK",IF($J112&lt;0,"Overdue",IF($J112&lt;=30,"Due soon","OK"))))))</f>
        <v/>
      </c>
    </row>
    <row r="113" customFormat="false" ht="15" hidden="false" customHeight="false" outlineLevel="0" collapsed="false">
      <c r="A113" s="4"/>
      <c r="B113" s="4"/>
      <c r="C113" s="4"/>
      <c r="D113" s="4"/>
      <c r="E113" s="4"/>
      <c r="F113" s="4"/>
      <c r="G113" s="4"/>
      <c r="H113" s="4"/>
      <c r="I113" s="10" t="str">
        <f aca="false">IF(OR($G113="",$H113=""),"",EDATE($G113,$H113))</f>
        <v/>
      </c>
      <c r="J113" s="11" t="str">
        <f aca="true">IF($I113="","",$I113-TODAY())</f>
        <v/>
      </c>
      <c r="K113" s="12" t="str">
        <f aca="false">IF($A113="","",IF($E113&lt;&gt;"Yes","Not required",IF($F113&lt;&gt;"Complete","Outstanding",IF($I113="","OK",IF($J113&lt;0,"Overdue",IF($J113&lt;=30,"Due soon","OK"))))))</f>
        <v/>
      </c>
    </row>
    <row r="114" customFormat="false" ht="15" hidden="false" customHeight="false" outlineLevel="0" collapsed="false">
      <c r="A114" s="4"/>
      <c r="B114" s="4"/>
      <c r="C114" s="4"/>
      <c r="D114" s="4"/>
      <c r="E114" s="4"/>
      <c r="F114" s="4"/>
      <c r="G114" s="4"/>
      <c r="H114" s="4"/>
      <c r="I114" s="10" t="str">
        <f aca="false">IF(OR($G114="",$H114=""),"",EDATE($G114,$H114))</f>
        <v/>
      </c>
      <c r="J114" s="11" t="str">
        <f aca="true">IF($I114="","",$I114-TODAY())</f>
        <v/>
      </c>
      <c r="K114" s="12" t="str">
        <f aca="false">IF($A114="","",IF($E114&lt;&gt;"Yes","Not required",IF($F114&lt;&gt;"Complete","Outstanding",IF($I114="","OK",IF($J114&lt;0,"Overdue",IF($J114&lt;=30,"Due soon","OK"))))))</f>
        <v/>
      </c>
    </row>
    <row r="115" customFormat="false" ht="15" hidden="false" customHeight="false" outlineLevel="0" collapsed="false">
      <c r="A115" s="4"/>
      <c r="B115" s="4"/>
      <c r="C115" s="4"/>
      <c r="D115" s="4"/>
      <c r="E115" s="4"/>
      <c r="F115" s="4"/>
      <c r="G115" s="4"/>
      <c r="H115" s="4"/>
      <c r="I115" s="10" t="str">
        <f aca="false">IF(OR($G115="",$H115=""),"",EDATE($G115,$H115))</f>
        <v/>
      </c>
      <c r="J115" s="11" t="str">
        <f aca="true">IF($I115="","",$I115-TODAY())</f>
        <v/>
      </c>
      <c r="K115" s="12" t="str">
        <f aca="false">IF($A115="","",IF($E115&lt;&gt;"Yes","Not required",IF($F115&lt;&gt;"Complete","Outstanding",IF($I115="","OK",IF($J115&lt;0,"Overdue",IF($J115&lt;=30,"Due soon","OK"))))))</f>
        <v/>
      </c>
    </row>
    <row r="116" customFormat="false" ht="15" hidden="false" customHeight="false" outlineLevel="0" collapsed="false">
      <c r="A116" s="4"/>
      <c r="B116" s="4"/>
      <c r="C116" s="4"/>
      <c r="D116" s="4"/>
      <c r="E116" s="4"/>
      <c r="F116" s="4"/>
      <c r="G116" s="4"/>
      <c r="H116" s="4"/>
      <c r="I116" s="10" t="str">
        <f aca="false">IF(OR($G116="",$H116=""),"",EDATE($G116,$H116))</f>
        <v/>
      </c>
      <c r="J116" s="11" t="str">
        <f aca="true">IF($I116="","",$I116-TODAY())</f>
        <v/>
      </c>
      <c r="K116" s="12" t="str">
        <f aca="false">IF($A116="","",IF($E116&lt;&gt;"Yes","Not required",IF($F116&lt;&gt;"Complete","Outstanding",IF($I116="","OK",IF($J116&lt;0,"Overdue",IF($J116&lt;=30,"Due soon","OK"))))))</f>
        <v/>
      </c>
    </row>
    <row r="117" customFormat="false" ht="15" hidden="false" customHeight="false" outlineLevel="0" collapsed="false">
      <c r="A117" s="4"/>
      <c r="B117" s="4"/>
      <c r="C117" s="4"/>
      <c r="D117" s="4"/>
      <c r="E117" s="4"/>
      <c r="F117" s="4"/>
      <c r="G117" s="4"/>
      <c r="H117" s="4"/>
      <c r="I117" s="10" t="str">
        <f aca="false">IF(OR($G117="",$H117=""),"",EDATE($G117,$H117))</f>
        <v/>
      </c>
      <c r="J117" s="11" t="str">
        <f aca="true">IF($I117="","",$I117-TODAY())</f>
        <v/>
      </c>
      <c r="K117" s="12" t="str">
        <f aca="false">IF($A117="","",IF($E117&lt;&gt;"Yes","Not required",IF($F117&lt;&gt;"Complete","Outstanding",IF($I117="","OK",IF($J117&lt;0,"Overdue",IF($J117&lt;=30,"Due soon","OK"))))))</f>
        <v/>
      </c>
    </row>
    <row r="118" customFormat="false" ht="15" hidden="false" customHeight="false" outlineLevel="0" collapsed="false">
      <c r="A118" s="4"/>
      <c r="B118" s="4"/>
      <c r="C118" s="4"/>
      <c r="D118" s="4"/>
      <c r="E118" s="4"/>
      <c r="F118" s="4"/>
      <c r="G118" s="4"/>
      <c r="H118" s="4"/>
      <c r="I118" s="10" t="str">
        <f aca="false">IF(OR($G118="",$H118=""),"",EDATE($G118,$H118))</f>
        <v/>
      </c>
      <c r="J118" s="11" t="str">
        <f aca="true">IF($I118="","",$I118-TODAY())</f>
        <v/>
      </c>
      <c r="K118" s="12" t="str">
        <f aca="false">IF($A118="","",IF($E118&lt;&gt;"Yes","Not required",IF($F118&lt;&gt;"Complete","Outstanding",IF($I118="","OK",IF($J118&lt;0,"Overdue",IF($J118&lt;=30,"Due soon","OK"))))))</f>
        <v/>
      </c>
    </row>
    <row r="119" customFormat="false" ht="15" hidden="false" customHeight="false" outlineLevel="0" collapsed="false">
      <c r="A119" s="4"/>
      <c r="B119" s="4"/>
      <c r="C119" s="4"/>
      <c r="D119" s="4"/>
      <c r="E119" s="4"/>
      <c r="F119" s="4"/>
      <c r="G119" s="4"/>
      <c r="H119" s="4"/>
      <c r="I119" s="10" t="str">
        <f aca="false">IF(OR($G119="",$H119=""),"",EDATE($G119,$H119))</f>
        <v/>
      </c>
      <c r="J119" s="11" t="str">
        <f aca="true">IF($I119="","",$I119-TODAY())</f>
        <v/>
      </c>
      <c r="K119" s="12" t="str">
        <f aca="false">IF($A119="","",IF($E119&lt;&gt;"Yes","Not required",IF($F119&lt;&gt;"Complete","Outstanding",IF($I119="","OK",IF($J119&lt;0,"Overdue",IF($J119&lt;=30,"Due soon","OK"))))))</f>
        <v/>
      </c>
    </row>
    <row r="120" customFormat="false" ht="15" hidden="false" customHeight="false" outlineLevel="0" collapsed="false">
      <c r="A120" s="4"/>
      <c r="B120" s="4"/>
      <c r="C120" s="4"/>
      <c r="D120" s="4"/>
      <c r="E120" s="4"/>
      <c r="F120" s="4"/>
      <c r="G120" s="4"/>
      <c r="H120" s="4"/>
      <c r="I120" s="10" t="str">
        <f aca="false">IF(OR($G120="",$H120=""),"",EDATE($G120,$H120))</f>
        <v/>
      </c>
      <c r="J120" s="11" t="str">
        <f aca="true">IF($I120="","",$I120-TODAY())</f>
        <v/>
      </c>
      <c r="K120" s="12" t="str">
        <f aca="false">IF($A120="","",IF($E120&lt;&gt;"Yes","Not required",IF($F120&lt;&gt;"Complete","Outstanding",IF($I120="","OK",IF($J120&lt;0,"Overdue",IF($J120&lt;=30,"Due soon","OK"))))))</f>
        <v/>
      </c>
    </row>
    <row r="121" customFormat="false" ht="15" hidden="false" customHeight="false" outlineLevel="0" collapsed="false">
      <c r="A121" s="4"/>
      <c r="B121" s="4"/>
      <c r="C121" s="4"/>
      <c r="D121" s="4"/>
      <c r="E121" s="4"/>
      <c r="F121" s="4"/>
      <c r="G121" s="4"/>
      <c r="H121" s="4"/>
      <c r="I121" s="10" t="str">
        <f aca="false">IF(OR($G121="",$H121=""),"",EDATE($G121,$H121))</f>
        <v/>
      </c>
      <c r="J121" s="11" t="str">
        <f aca="true">IF($I121="","",$I121-TODAY())</f>
        <v/>
      </c>
      <c r="K121" s="12" t="str">
        <f aca="false">IF($A121="","",IF($E121&lt;&gt;"Yes","Not required",IF($F121&lt;&gt;"Complete","Outstanding",IF($I121="","OK",IF($J121&lt;0,"Overdue",IF($J121&lt;=30,"Due soon","OK"))))))</f>
        <v/>
      </c>
    </row>
    <row r="123" customFormat="false" ht="15" hidden="false" customHeight="false" outlineLevel="0" collapsed="false">
      <c r="A123" s="13" t="s">
        <v>30</v>
      </c>
    </row>
  </sheetData>
  <dataValidations count="2">
    <dataValidation allowBlank="true" errorStyle="stop" operator="between" showDropDown="false" showErrorMessage="false" showInputMessage="false" sqref="E2:E121" type="list">
      <formula1>"Yes,No"</formula1>
      <formula2>0</formula2>
    </dataValidation>
    <dataValidation allowBlank="true" errorStyle="stop" operator="between" showDropDown="false" showErrorMessage="false" showInputMessage="false" sqref="F2:F121" type="list">
      <formula1>"Not started,In progress,Complete"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</cols>
  <sheetData>
    <row r="1" customFormat="false" ht="18.55" hidden="false" customHeight="false" outlineLevel="0" collapsed="false">
      <c r="A1" s="1" t="s">
        <v>31</v>
      </c>
    </row>
    <row r="2" customFormat="false" ht="15" hidden="false" customHeight="false" outlineLevel="0" collapsed="false">
      <c r="A2" s="6" t="s">
        <v>32</v>
      </c>
      <c r="B2" s="11" t="n">
        <f aca="false">COUNTIF('Training Log'!$E$2:$E$121,"Yes")</f>
        <v>1</v>
      </c>
    </row>
    <row r="3" customFormat="false" ht="15" hidden="false" customHeight="false" outlineLevel="0" collapsed="false">
      <c r="A3" s="6" t="s">
        <v>18</v>
      </c>
      <c r="B3" s="11" t="n">
        <f aca="false">COUNTIFS('Training Log'!$E$2:$E$121,"Yes",'Training Log'!$F$2:$F$121,"Complete")</f>
        <v>1</v>
      </c>
    </row>
    <row r="4" customFormat="false" ht="15" hidden="false" customHeight="false" outlineLevel="0" collapsed="false">
      <c r="A4" s="6" t="s">
        <v>33</v>
      </c>
      <c r="B4" s="14" t="n">
        <f aca="false">IFERROR($B$3/$B$2,0)</f>
        <v>1</v>
      </c>
    </row>
    <row r="5" customFormat="false" ht="15" hidden="false" customHeight="false" outlineLevel="0" collapsed="false">
      <c r="A5" s="6" t="s">
        <v>34</v>
      </c>
      <c r="B5" s="11" t="n">
        <f aca="false">COUNTIF('Training Log'!$K$2:$K$121,"Overdue")</f>
        <v>0</v>
      </c>
    </row>
    <row r="6" customFormat="false" ht="15" hidden="false" customHeight="false" outlineLevel="0" collapsed="false">
      <c r="A6" s="6" t="s">
        <v>35</v>
      </c>
      <c r="B6" s="11" t="n">
        <f aca="false">COUNTIF('Training Log'!$K$2:$K$121,"Due soon")</f>
        <v>0</v>
      </c>
    </row>
    <row r="7" customFormat="false" ht="15" hidden="false" customHeight="false" outlineLevel="0" collapsed="false">
      <c r="A7" s="6" t="s">
        <v>36</v>
      </c>
      <c r="B7" s="11" t="n">
        <f aca="false">COUNTIF('Training Log'!$K$2:$K$121,"Outstanding")</f>
        <v>0</v>
      </c>
    </row>
    <row r="8" customFormat="false" ht="15" hidden="false" customHeight="false" outlineLevel="0" collapsed="false">
      <c r="A8" s="6" t="s">
        <v>37</v>
      </c>
      <c r="B8" s="11" t="n">
        <f aca="false">SUMPRODUCT(('Training Log'!$A$2:$A$121&lt;&gt;"")/COUNTIF('Training Log'!$A$2:$A$121,'Training Log'!$A$2:$A$121&amp;""))</f>
        <v>1</v>
      </c>
    </row>
    <row r="10" customFormat="false" ht="15" hidden="false" customHeight="false" outlineLevel="0" collapsed="false">
      <c r="A10" s="13" t="s">
        <v>38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2026-09-08T02:36:47Z</dcterms:created>
  <dc:creator>openpyxl</dc:creator>
  <dc:description/>
  <dc:language>en-US</dc:language>
  <cp:lastModifiedBy/>
  <dcterms:modified xsi:type="dcterms:W3CDTF">2026-09-08T02:36:47Z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